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екабрь" sheetId="2" r:id="rId2"/>
    <sheet name="январь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<sst xmlns="http://schemas.openxmlformats.org/spreadsheetml/2006/main" count="270" uniqueCount="138">
  <si>
    <t>Расход по общедомовым приборам учета за январь  2011 г.</t>
  </si>
  <si>
    <t>по жилым домам,обслуживаемым  ООО УК "Электротехников"</t>
  </si>
  <si>
    <t>№ п/п</t>
  </si>
  <si>
    <t>№ ж/д</t>
  </si>
  <si>
    <t>ХВС                      м3</t>
  </si>
  <si>
    <t>ГВС                    м 3</t>
  </si>
  <si>
    <t>Эл.энергия,       кВт*ч</t>
  </si>
  <si>
    <t>Отопление, Г/кал</t>
  </si>
  <si>
    <t> 32 \01</t>
  </si>
  <si>
    <t> 32 \01Б</t>
  </si>
  <si>
    <t> 32 \02</t>
  </si>
  <si>
    <t> 32 \03</t>
  </si>
  <si>
    <t> 32 \04</t>
  </si>
  <si>
    <t> 32 \05</t>
  </si>
  <si>
    <t> 32 \06</t>
  </si>
  <si>
    <t> 32 \07</t>
  </si>
  <si>
    <t> 32 \09</t>
  </si>
  <si>
    <t> 4 \01</t>
  </si>
  <si>
    <t> 4 \02</t>
  </si>
  <si>
    <t> 4 \04</t>
  </si>
  <si>
    <t> 4 \06</t>
  </si>
  <si>
    <t> 4 \08</t>
  </si>
  <si>
    <t> 4 \10</t>
  </si>
  <si>
    <t> 4 \11</t>
  </si>
  <si>
    <t> 4 \12</t>
  </si>
  <si>
    <t> 4 \13</t>
  </si>
  <si>
    <t> 4 \14</t>
  </si>
  <si>
    <t> 4 \15</t>
  </si>
  <si>
    <t> 4 \17</t>
  </si>
  <si>
    <t> 4 \18</t>
  </si>
  <si>
    <t> 4\20</t>
  </si>
  <si>
    <t> 4 \21</t>
  </si>
  <si>
    <t> 4 \22</t>
  </si>
  <si>
    <t> 4 \23</t>
  </si>
  <si>
    <t> 4 \25</t>
  </si>
  <si>
    <t> 4 \26</t>
  </si>
  <si>
    <t> 4 \27</t>
  </si>
  <si>
    <t> 5 \01</t>
  </si>
  <si>
    <t> 5 \03</t>
  </si>
  <si>
    <t> 5 \05</t>
  </si>
  <si>
    <t> 5 \07</t>
  </si>
  <si>
    <t> 56 \11</t>
  </si>
  <si>
    <t> 56 \13</t>
  </si>
  <si>
    <t> 56 \15</t>
  </si>
  <si>
    <t> 56 \17</t>
  </si>
  <si>
    <t> 56 \18</t>
  </si>
  <si>
    <t> 56 \19</t>
  </si>
  <si>
    <t> 56 \20</t>
  </si>
  <si>
    <t> 56 \21</t>
  </si>
  <si>
    <t> 56 \22</t>
  </si>
  <si>
    <t> 56 \23</t>
  </si>
  <si>
    <t> 56 \24Б</t>
  </si>
  <si>
    <t> 56 \26</t>
  </si>
  <si>
    <t> 56 \27</t>
  </si>
  <si>
    <t> 56 \28</t>
  </si>
  <si>
    <t> 58 \12</t>
  </si>
  <si>
    <t> 58 \12В</t>
  </si>
  <si>
    <t> 58 \13</t>
  </si>
  <si>
    <t> 58 \15</t>
  </si>
  <si>
    <t> 58 \16</t>
  </si>
  <si>
    <t> 58 \18</t>
  </si>
  <si>
    <t> 58 \20</t>
  </si>
  <si>
    <t> 58 \21</t>
  </si>
  <si>
    <t> 58 \23-1</t>
  </si>
  <si>
    <t> 58 \23-2</t>
  </si>
  <si>
    <t> 58 \23-3</t>
  </si>
  <si>
    <t> 58 \23-4</t>
  </si>
  <si>
    <t> 59 \05</t>
  </si>
  <si>
    <t> 59 \06</t>
  </si>
  <si>
    <t> 59 \08АБ</t>
  </si>
  <si>
    <t> 59 \08-В</t>
  </si>
  <si>
    <t> 59 \09</t>
  </si>
  <si>
    <t> 59 \12</t>
  </si>
  <si>
    <t> 59 \13</t>
  </si>
  <si>
    <t> 59 \14</t>
  </si>
  <si>
    <t> 59 \15</t>
  </si>
  <si>
    <t> 59 \16-1</t>
  </si>
  <si>
    <t> 59 \16-2</t>
  </si>
  <si>
    <t> 59 \17</t>
  </si>
  <si>
    <t> 59 \20</t>
  </si>
  <si>
    <t> 6 \01</t>
  </si>
  <si>
    <t> 6 \02</t>
  </si>
  <si>
    <t> 6 \03</t>
  </si>
  <si>
    <t> 6 \05</t>
  </si>
  <si>
    <t> 6 \06</t>
  </si>
  <si>
    <t> 6 \07</t>
  </si>
  <si>
    <t> 6 \10</t>
  </si>
  <si>
    <t> 6 \11</t>
  </si>
  <si>
    <t> 6 \12</t>
  </si>
  <si>
    <t> 6 \13</t>
  </si>
  <si>
    <t> 6 \15</t>
  </si>
  <si>
    <t> 62 \01</t>
  </si>
  <si>
    <t> 62 \01-1</t>
  </si>
  <si>
    <t> 62 \02</t>
  </si>
  <si>
    <t> 62 \03</t>
  </si>
  <si>
    <t> 62\05</t>
  </si>
  <si>
    <t> 62 \08</t>
  </si>
  <si>
    <t> 62 \09</t>
  </si>
  <si>
    <t> 62 \09А</t>
  </si>
  <si>
    <t> 62 \10</t>
  </si>
  <si>
    <t> 62 \11</t>
  </si>
  <si>
    <t> 62 \12</t>
  </si>
  <si>
    <t> 62 \12-1</t>
  </si>
  <si>
    <t> 62 \13</t>
  </si>
  <si>
    <t> 62 \15</t>
  </si>
  <si>
    <t> 62 \16</t>
  </si>
  <si>
    <t> 62 \17</t>
  </si>
  <si>
    <t> 62 \18</t>
  </si>
  <si>
    <t> 62 \25</t>
  </si>
  <si>
    <t> 62 \26</t>
  </si>
  <si>
    <t> 62 \27</t>
  </si>
  <si>
    <t> 62 \28</t>
  </si>
  <si>
    <t> 62 \30А</t>
  </si>
  <si>
    <t> 62 \30Б</t>
  </si>
  <si>
    <t> 7 \02</t>
  </si>
  <si>
    <t> 7 \03</t>
  </si>
  <si>
    <t> 7 \04</t>
  </si>
  <si>
    <t> 7 \05</t>
  </si>
  <si>
    <t> 7 \06</t>
  </si>
  <si>
    <t> 7 \07</t>
  </si>
  <si>
    <t> 7 \08</t>
  </si>
  <si>
    <t> 7 \09</t>
  </si>
  <si>
    <t> 7 \10</t>
  </si>
  <si>
    <t> 7 \13</t>
  </si>
  <si>
    <t> 7 \15</t>
  </si>
  <si>
    <t> 7 \16</t>
  </si>
  <si>
    <t> 7 \17</t>
  </si>
  <si>
    <t> 7 \18</t>
  </si>
  <si>
    <t> 7 \21</t>
  </si>
  <si>
    <t> 7 \23</t>
  </si>
  <si>
    <t> 7 \25</t>
  </si>
  <si>
    <t> 7 \26</t>
  </si>
  <si>
    <t> 7 \27</t>
  </si>
  <si>
    <t>Всего:</t>
  </si>
  <si>
    <t>25.11.2011 -15.12.11</t>
  </si>
  <si>
    <t>15.12.11-31.12.11</t>
  </si>
  <si>
    <t>Расход энергоресурсов за декабрь 2011 г</t>
  </si>
  <si>
    <t>по жилым домам,осблуживаемым ООО УК "Электротехников"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</si>
</sst>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17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172" fontId="1" fillId="0" borderId="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33"/>
  <sheetViews>
    <sheetView tabSelected="1" workbookViewId="0" topLeftCell="C121">
      <selection activeCell="F56" sqref="F56"/>
    </sheetView>
  </sheetViews>
  <sheetFormatPr defaultColWidth="9.140625" defaultRowHeight="12.75"/>
  <cols>
    <col min="1" max="1" width="9.8515625" style="0" hidden="1" customWidth="1"/>
    <col min="2" max="2" width="9.140625" style="0" hidden="1" customWidth="1"/>
    <col min="3" max="7" width="9.140625" style="17" customWidth="1"/>
    <col min="8" max="8" width="10.7109375" style="17" customWidth="1"/>
    <col min="9" max="9" width="11.7109375" style="17" customWidth="1"/>
    <col min="10" max="11" width="9.140625" style="17" customWidth="1"/>
  </cols>
  <sheetData>
    <row r="3" spans="4:9" ht="15.75">
      <c r="D3" s="37" t="s">
        <v>136</v>
      </c>
      <c r="E3" s="37"/>
      <c r="F3" s="37"/>
      <c r="G3" s="37"/>
      <c r="H3" s="37"/>
      <c r="I3" s="37"/>
    </row>
    <row r="4" spans="1:9" ht="15.75">
      <c r="A4" s="17"/>
      <c r="B4" s="17"/>
      <c r="D4" s="32" t="s">
        <v>137</v>
      </c>
      <c r="E4" s="32"/>
      <c r="F4" s="32"/>
      <c r="G4" s="32"/>
      <c r="H4" s="32"/>
      <c r="I4" s="32"/>
    </row>
    <row r="5" spans="1:10" ht="12.75">
      <c r="A5" s="3"/>
      <c r="B5" s="3"/>
      <c r="C5" s="33"/>
      <c r="D5" s="33"/>
      <c r="E5" s="33"/>
      <c r="F5" s="33"/>
      <c r="G5" s="33"/>
      <c r="H5" s="33"/>
      <c r="I5" s="33"/>
      <c r="J5" s="33"/>
    </row>
    <row r="6" spans="1:11" s="29" customFormat="1" ht="38.25">
      <c r="A6" s="7" t="s">
        <v>134</v>
      </c>
      <c r="B6" s="7" t="s">
        <v>135</v>
      </c>
      <c r="C6" s="34"/>
      <c r="D6" s="7" t="s">
        <v>2</v>
      </c>
      <c r="E6" s="7" t="s">
        <v>3</v>
      </c>
      <c r="F6" s="8" t="s">
        <v>4</v>
      </c>
      <c r="G6" s="8" t="s">
        <v>5</v>
      </c>
      <c r="H6" s="35" t="s">
        <v>6</v>
      </c>
      <c r="I6" s="10" t="s">
        <v>7</v>
      </c>
      <c r="J6" s="34"/>
      <c r="K6" s="34"/>
    </row>
    <row r="7" spans="1:9" ht="21" customHeight="1">
      <c r="A7" s="12">
        <v>2558</v>
      </c>
      <c r="B7" s="13">
        <v>1990</v>
      </c>
      <c r="C7" s="31"/>
      <c r="D7" s="11">
        <v>1</v>
      </c>
      <c r="E7" s="12" t="s">
        <v>8</v>
      </c>
      <c r="F7" s="13">
        <v>6624</v>
      </c>
      <c r="G7" s="13">
        <v>4548</v>
      </c>
      <c r="H7" s="15">
        <v>143705.48</v>
      </c>
      <c r="I7" s="36">
        <v>1612.89</v>
      </c>
    </row>
    <row r="8" spans="1:9" ht="12.75">
      <c r="A8" s="12">
        <v>234</v>
      </c>
      <c r="B8" s="13">
        <v>191</v>
      </c>
      <c r="D8" s="11">
        <v>2</v>
      </c>
      <c r="E8" s="12" t="s">
        <v>9</v>
      </c>
      <c r="F8" s="13">
        <v>611</v>
      </c>
      <c r="G8" s="13">
        <v>425</v>
      </c>
      <c r="H8" s="15">
        <v>14076.97</v>
      </c>
      <c r="I8" s="36">
        <v>98.42</v>
      </c>
    </row>
    <row r="9" spans="1:9" ht="12.75">
      <c r="A9" s="12">
        <v>416</v>
      </c>
      <c r="B9" s="13">
        <v>345</v>
      </c>
      <c r="D9" s="11">
        <v>3</v>
      </c>
      <c r="E9" s="12" t="s">
        <v>10</v>
      </c>
      <c r="F9" s="13">
        <v>819</v>
      </c>
      <c r="G9" s="13">
        <v>761</v>
      </c>
      <c r="H9" s="15">
        <v>18464.01</v>
      </c>
      <c r="I9" s="36">
        <v>175.89</v>
      </c>
    </row>
    <row r="10" spans="1:9" ht="12.75">
      <c r="A10" s="12">
        <v>2111</v>
      </c>
      <c r="B10" s="13">
        <v>1197</v>
      </c>
      <c r="D10" s="11">
        <v>4</v>
      </c>
      <c r="E10" s="12" t="s">
        <v>11</v>
      </c>
      <c r="F10" s="13">
        <v>3503</v>
      </c>
      <c r="G10" s="13">
        <v>3308</v>
      </c>
      <c r="H10" s="15">
        <v>70650.61</v>
      </c>
      <c r="I10" s="36">
        <v>790.77</v>
      </c>
    </row>
    <row r="11" spans="1:9" ht="12.75">
      <c r="A11" s="12">
        <v>1734</v>
      </c>
      <c r="B11" s="13">
        <v>1422</v>
      </c>
      <c r="D11" s="11">
        <v>5</v>
      </c>
      <c r="E11" s="12" t="s">
        <v>12</v>
      </c>
      <c r="F11" s="13">
        <v>3593</v>
      </c>
      <c r="G11" s="13">
        <v>3156</v>
      </c>
      <c r="H11" s="15">
        <v>87664.5</v>
      </c>
      <c r="I11" s="36">
        <v>957.04</v>
      </c>
    </row>
    <row r="12" spans="1:9" ht="12.75">
      <c r="A12" s="12">
        <v>1387</v>
      </c>
      <c r="B12" s="13">
        <v>1105</v>
      </c>
      <c r="D12" s="11">
        <v>6</v>
      </c>
      <c r="E12" s="12" t="s">
        <v>13</v>
      </c>
      <c r="F12" s="13">
        <v>3637</v>
      </c>
      <c r="G12" s="13">
        <v>2492</v>
      </c>
      <c r="H12" s="15">
        <v>64844.02</v>
      </c>
      <c r="I12" s="36">
        <v>648.84</v>
      </c>
    </row>
    <row r="13" spans="1:9" ht="12.75">
      <c r="A13" s="12">
        <v>1635</v>
      </c>
      <c r="B13" s="13">
        <v>1318</v>
      </c>
      <c r="D13" s="11">
        <v>7</v>
      </c>
      <c r="E13" s="12" t="s">
        <v>14</v>
      </c>
      <c r="F13" s="13">
        <v>3432</v>
      </c>
      <c r="G13" s="13">
        <v>2953</v>
      </c>
      <c r="H13" s="15">
        <v>80238.64</v>
      </c>
      <c r="I13" s="36">
        <v>810.38</v>
      </c>
    </row>
    <row r="14" spans="1:9" ht="12.75">
      <c r="A14" s="12">
        <v>1589</v>
      </c>
      <c r="B14" s="13">
        <v>1277</v>
      </c>
      <c r="D14" s="11">
        <v>8</v>
      </c>
      <c r="E14" s="12" t="s">
        <v>15</v>
      </c>
      <c r="F14" s="13">
        <v>4117</v>
      </c>
      <c r="G14" s="13">
        <v>2866</v>
      </c>
      <c r="H14" s="15">
        <v>92608.44</v>
      </c>
      <c r="I14" s="36">
        <v>906.96</v>
      </c>
    </row>
    <row r="15" spans="1:9" ht="12.75">
      <c r="A15" s="12">
        <v>843</v>
      </c>
      <c r="B15" s="13">
        <v>682</v>
      </c>
      <c r="D15" s="11">
        <v>9</v>
      </c>
      <c r="E15" s="12" t="s">
        <v>16</v>
      </c>
      <c r="F15" s="13">
        <v>1698</v>
      </c>
      <c r="G15" s="13">
        <v>1525</v>
      </c>
      <c r="H15" s="15">
        <v>37976.18</v>
      </c>
      <c r="I15" s="36">
        <v>412.39</v>
      </c>
    </row>
    <row r="16" spans="1:9" ht="12.75">
      <c r="A16" s="12">
        <v>202</v>
      </c>
      <c r="B16" s="13">
        <v>169</v>
      </c>
      <c r="D16" s="11">
        <v>10</v>
      </c>
      <c r="E16" s="12" t="s">
        <v>17</v>
      </c>
      <c r="F16" s="13">
        <v>431</v>
      </c>
      <c r="G16" s="13">
        <v>371</v>
      </c>
      <c r="H16" s="15">
        <v>8629.44</v>
      </c>
      <c r="I16" s="36">
        <v>112.02</v>
      </c>
    </row>
    <row r="17" spans="1:9" ht="12.75">
      <c r="A17" s="12">
        <v>180</v>
      </c>
      <c r="B17" s="13">
        <v>151</v>
      </c>
      <c r="D17" s="11">
        <v>11</v>
      </c>
      <c r="E17" s="12" t="s">
        <v>18</v>
      </c>
      <c r="F17" s="13">
        <v>513</v>
      </c>
      <c r="G17" s="13">
        <v>331</v>
      </c>
      <c r="H17" s="15">
        <v>10640.45</v>
      </c>
      <c r="I17" s="36">
        <v>110.44</v>
      </c>
    </row>
    <row r="18" spans="1:9" ht="12.75">
      <c r="A18" s="12">
        <v>856</v>
      </c>
      <c r="B18" s="13">
        <v>630</v>
      </c>
      <c r="D18" s="11">
        <v>12</v>
      </c>
      <c r="E18" s="12" t="s">
        <v>19</v>
      </c>
      <c r="F18" s="13">
        <v>1694</v>
      </c>
      <c r="G18" s="13">
        <v>1486</v>
      </c>
      <c r="H18" s="15">
        <v>40874.69</v>
      </c>
      <c r="I18" s="36">
        <v>360.14</v>
      </c>
    </row>
    <row r="19" spans="1:9" ht="12.75">
      <c r="A19" s="12">
        <v>711</v>
      </c>
      <c r="B19" s="13">
        <v>562</v>
      </c>
      <c r="D19" s="11">
        <v>13</v>
      </c>
      <c r="E19" s="12" t="s">
        <v>20</v>
      </c>
      <c r="F19" s="13">
        <v>1950</v>
      </c>
      <c r="G19" s="13">
        <v>1273</v>
      </c>
      <c r="H19" s="15">
        <v>43400.06</v>
      </c>
      <c r="I19" s="36">
        <v>411.74</v>
      </c>
    </row>
    <row r="20" spans="1:9" ht="12.75">
      <c r="A20" s="12">
        <v>612</v>
      </c>
      <c r="B20" s="13">
        <v>505</v>
      </c>
      <c r="D20" s="11">
        <v>14</v>
      </c>
      <c r="E20" s="12" t="s">
        <v>21</v>
      </c>
      <c r="F20" s="13">
        <v>1547</v>
      </c>
      <c r="G20" s="13">
        <v>1117</v>
      </c>
      <c r="H20" s="15">
        <v>35015.56</v>
      </c>
      <c r="I20" s="36">
        <v>375.35</v>
      </c>
    </row>
    <row r="21" spans="1:9" ht="12.75">
      <c r="A21" s="12">
        <v>473</v>
      </c>
      <c r="B21" s="13">
        <v>384</v>
      </c>
      <c r="D21" s="11">
        <v>15</v>
      </c>
      <c r="E21" s="12" t="s">
        <v>22</v>
      </c>
      <c r="F21" s="13">
        <v>1250</v>
      </c>
      <c r="G21" s="13">
        <v>857</v>
      </c>
      <c r="H21" s="15">
        <v>28222.73</v>
      </c>
      <c r="I21" s="36">
        <v>284.99</v>
      </c>
    </row>
    <row r="22" spans="1:9" ht="12.75">
      <c r="A22" s="12">
        <v>500</v>
      </c>
      <c r="B22" s="13">
        <v>401</v>
      </c>
      <c r="D22" s="11">
        <v>16</v>
      </c>
      <c r="E22" s="12" t="s">
        <v>23</v>
      </c>
      <c r="F22" s="13">
        <v>1305</v>
      </c>
      <c r="G22" s="13">
        <v>901</v>
      </c>
      <c r="H22" s="15">
        <v>29249.32</v>
      </c>
      <c r="I22" s="36">
        <v>261.65</v>
      </c>
    </row>
    <row r="23" spans="1:9" ht="12.75">
      <c r="A23" s="12">
        <v>377</v>
      </c>
      <c r="B23" s="13">
        <v>335</v>
      </c>
      <c r="D23" s="11">
        <v>17</v>
      </c>
      <c r="E23" s="12" t="s">
        <v>24</v>
      </c>
      <c r="F23" s="13">
        <v>1085</v>
      </c>
      <c r="G23" s="13">
        <v>712</v>
      </c>
      <c r="H23" s="15">
        <v>29686.81</v>
      </c>
      <c r="I23" s="36">
        <v>247.86</v>
      </c>
    </row>
    <row r="24" spans="1:9" ht="12.75">
      <c r="A24" s="12">
        <v>463</v>
      </c>
      <c r="B24" s="13">
        <v>344</v>
      </c>
      <c r="D24" s="11">
        <v>18</v>
      </c>
      <c r="E24" s="12" t="s">
        <v>25</v>
      </c>
      <c r="F24" s="13">
        <v>1185</v>
      </c>
      <c r="G24" s="13">
        <v>807</v>
      </c>
      <c r="H24" s="15">
        <v>30493.87</v>
      </c>
      <c r="I24" s="36">
        <v>228.6</v>
      </c>
    </row>
    <row r="25" spans="1:9" ht="12.75">
      <c r="A25" s="12">
        <v>191</v>
      </c>
      <c r="B25" s="13">
        <v>153</v>
      </c>
      <c r="D25" s="11">
        <v>19</v>
      </c>
      <c r="E25" s="12" t="s">
        <v>26</v>
      </c>
      <c r="F25" s="13">
        <v>375</v>
      </c>
      <c r="G25" s="13">
        <v>344</v>
      </c>
      <c r="H25" s="15">
        <v>8211.56</v>
      </c>
      <c r="I25" s="36">
        <v>100.15</v>
      </c>
    </row>
    <row r="26" spans="1:9" ht="12.75">
      <c r="A26" s="12">
        <v>424</v>
      </c>
      <c r="B26" s="13">
        <v>340</v>
      </c>
      <c r="D26" s="11">
        <v>20</v>
      </c>
      <c r="E26" s="12" t="s">
        <v>27</v>
      </c>
      <c r="F26" s="13">
        <v>910</v>
      </c>
      <c r="G26" s="13">
        <v>764</v>
      </c>
      <c r="H26" s="15">
        <v>20824.49</v>
      </c>
      <c r="I26" s="36">
        <v>193.66</v>
      </c>
    </row>
    <row r="27" spans="1:9" ht="12.75">
      <c r="A27" s="12">
        <v>124</v>
      </c>
      <c r="B27" s="13">
        <v>98</v>
      </c>
      <c r="D27" s="11">
        <v>21</v>
      </c>
      <c r="E27" s="12" t="s">
        <v>28</v>
      </c>
      <c r="F27" s="13">
        <v>361</v>
      </c>
      <c r="G27" s="13">
        <v>222</v>
      </c>
      <c r="H27" s="15">
        <v>8658.09</v>
      </c>
      <c r="I27" s="36">
        <v>112.44</v>
      </c>
    </row>
    <row r="28" spans="1:9" ht="12.75">
      <c r="A28" s="12">
        <v>196</v>
      </c>
      <c r="B28" s="13">
        <v>162</v>
      </c>
      <c r="D28" s="11">
        <v>22</v>
      </c>
      <c r="E28" s="12" t="s">
        <v>29</v>
      </c>
      <c r="F28" s="13">
        <v>597</v>
      </c>
      <c r="G28" s="13">
        <v>358</v>
      </c>
      <c r="H28" s="15">
        <v>9399.79</v>
      </c>
      <c r="I28" s="36">
        <v>110.09</v>
      </c>
    </row>
    <row r="29" spans="1:9" ht="12.75">
      <c r="A29" s="12">
        <v>142</v>
      </c>
      <c r="B29" s="13">
        <v>121</v>
      </c>
      <c r="D29" s="11">
        <v>23</v>
      </c>
      <c r="E29" s="12" t="s">
        <v>30</v>
      </c>
      <c r="F29" s="13">
        <v>453</v>
      </c>
      <c r="G29" s="13">
        <v>263</v>
      </c>
      <c r="H29" s="15">
        <v>8674.25</v>
      </c>
      <c r="I29" s="36">
        <v>127.01</v>
      </c>
    </row>
    <row r="30" spans="1:9" ht="12.75">
      <c r="A30" s="12">
        <v>274</v>
      </c>
      <c r="B30" s="13">
        <v>235</v>
      </c>
      <c r="D30" s="11">
        <v>24</v>
      </c>
      <c r="E30" s="12" t="s">
        <v>31</v>
      </c>
      <c r="F30" s="13">
        <v>999</v>
      </c>
      <c r="G30" s="13">
        <v>509</v>
      </c>
      <c r="H30" s="15">
        <v>18909.97</v>
      </c>
      <c r="I30" s="36">
        <v>252.41</v>
      </c>
    </row>
    <row r="31" spans="1:9" ht="12.75">
      <c r="A31" s="12">
        <v>123</v>
      </c>
      <c r="B31" s="13">
        <v>100</v>
      </c>
      <c r="D31" s="11">
        <v>25</v>
      </c>
      <c r="E31" s="12" t="s">
        <v>32</v>
      </c>
      <c r="F31" s="13">
        <v>371</v>
      </c>
      <c r="G31" s="13">
        <v>223</v>
      </c>
      <c r="H31" s="15">
        <v>7869.55</v>
      </c>
      <c r="I31" s="36">
        <v>106.39</v>
      </c>
    </row>
    <row r="32" spans="1:9" ht="12.75">
      <c r="A32" s="12">
        <v>135</v>
      </c>
      <c r="B32" s="13">
        <v>109</v>
      </c>
      <c r="D32" s="11">
        <v>26</v>
      </c>
      <c r="E32" s="12" t="s">
        <v>33</v>
      </c>
      <c r="F32" s="13">
        <v>441</v>
      </c>
      <c r="G32" s="13">
        <v>244</v>
      </c>
      <c r="H32" s="15">
        <v>8630.23</v>
      </c>
      <c r="I32" s="36">
        <v>108.81</v>
      </c>
    </row>
    <row r="33" spans="1:9" ht="12.75">
      <c r="A33" s="12">
        <v>353</v>
      </c>
      <c r="B33" s="13">
        <v>297</v>
      </c>
      <c r="D33" s="11">
        <v>27</v>
      </c>
      <c r="E33" s="12" t="s">
        <v>34</v>
      </c>
      <c r="F33" s="13">
        <v>1008</v>
      </c>
      <c r="G33" s="13">
        <v>650</v>
      </c>
      <c r="H33" s="15">
        <v>15634.44</v>
      </c>
      <c r="I33" s="36">
        <v>221.58</v>
      </c>
    </row>
    <row r="34" spans="1:9" ht="12.75">
      <c r="A34" s="12">
        <v>182</v>
      </c>
      <c r="B34" s="13">
        <v>152</v>
      </c>
      <c r="D34" s="11">
        <v>28</v>
      </c>
      <c r="E34" s="12" t="s">
        <v>35</v>
      </c>
      <c r="F34" s="13">
        <v>485</v>
      </c>
      <c r="G34" s="13">
        <v>334</v>
      </c>
      <c r="H34" s="15">
        <v>9833.44</v>
      </c>
      <c r="I34" s="36">
        <v>111.21</v>
      </c>
    </row>
    <row r="35" spans="1:9" ht="12.75">
      <c r="A35" s="12">
        <v>282</v>
      </c>
      <c r="B35" s="13">
        <v>206</v>
      </c>
      <c r="D35" s="11">
        <v>29</v>
      </c>
      <c r="E35" s="12" t="s">
        <v>36</v>
      </c>
      <c r="F35" s="13">
        <v>855</v>
      </c>
      <c r="G35" s="13">
        <v>488</v>
      </c>
      <c r="H35" s="15">
        <v>16756.34</v>
      </c>
      <c r="I35" s="36">
        <v>136.3</v>
      </c>
    </row>
    <row r="36" spans="1:9" ht="12.75">
      <c r="A36" s="12">
        <v>873</v>
      </c>
      <c r="B36" s="13">
        <v>710</v>
      </c>
      <c r="D36" s="11">
        <v>30</v>
      </c>
      <c r="E36" s="12" t="s">
        <v>37</v>
      </c>
      <c r="F36" s="13">
        <v>1963</v>
      </c>
      <c r="G36" s="13">
        <v>1583</v>
      </c>
      <c r="H36" s="15">
        <v>57832.7</v>
      </c>
      <c r="I36" s="36">
        <v>613.16</v>
      </c>
    </row>
    <row r="37" spans="1:9" ht="12.75">
      <c r="A37" s="12">
        <v>548</v>
      </c>
      <c r="B37" s="13">
        <v>443</v>
      </c>
      <c r="D37" s="11">
        <v>31</v>
      </c>
      <c r="E37" s="12" t="s">
        <v>38</v>
      </c>
      <c r="F37" s="13">
        <v>1410</v>
      </c>
      <c r="G37" s="13">
        <v>991</v>
      </c>
      <c r="H37" s="15">
        <v>33324.11</v>
      </c>
      <c r="I37" s="36">
        <v>298.4</v>
      </c>
    </row>
    <row r="38" spans="1:9" ht="12.75">
      <c r="A38" s="12">
        <v>1083</v>
      </c>
      <c r="B38" s="13">
        <v>898</v>
      </c>
      <c r="D38" s="11">
        <v>32</v>
      </c>
      <c r="E38" s="12" t="s">
        <v>39</v>
      </c>
      <c r="F38" s="13">
        <v>2907</v>
      </c>
      <c r="G38" s="13">
        <v>1981</v>
      </c>
      <c r="H38" s="15">
        <v>64573.48</v>
      </c>
      <c r="I38" s="36">
        <v>674.41</v>
      </c>
    </row>
    <row r="39" spans="1:9" ht="12.75">
      <c r="A39" s="12">
        <v>254</v>
      </c>
      <c r="B39" s="13">
        <v>199</v>
      </c>
      <c r="D39" s="11">
        <v>33</v>
      </c>
      <c r="E39" s="12" t="s">
        <v>40</v>
      </c>
      <c r="F39" s="13">
        <v>608</v>
      </c>
      <c r="G39" s="13">
        <v>453</v>
      </c>
      <c r="H39" s="15">
        <v>15120.81</v>
      </c>
      <c r="I39" s="36">
        <v>131.04</v>
      </c>
    </row>
    <row r="40" spans="1:9" ht="12.75">
      <c r="A40" s="12">
        <v>1098</v>
      </c>
      <c r="B40" s="13">
        <v>890</v>
      </c>
      <c r="D40" s="11">
        <v>34</v>
      </c>
      <c r="E40" s="12" t="s">
        <v>41</v>
      </c>
      <c r="F40" s="13">
        <v>2518</v>
      </c>
      <c r="G40" s="13">
        <v>1988</v>
      </c>
      <c r="H40" s="15">
        <v>52698.65</v>
      </c>
      <c r="I40" s="36">
        <v>472.36</v>
      </c>
    </row>
    <row r="41" spans="1:9" ht="12.75">
      <c r="A41" s="12">
        <v>745</v>
      </c>
      <c r="B41" s="13">
        <v>613</v>
      </c>
      <c r="D41" s="11">
        <v>35</v>
      </c>
      <c r="E41" s="12" t="s">
        <v>42</v>
      </c>
      <c r="F41" s="13">
        <v>2330</v>
      </c>
      <c r="G41" s="13">
        <v>1358</v>
      </c>
      <c r="H41" s="15">
        <v>40269.29</v>
      </c>
      <c r="I41" s="36">
        <v>380.98</v>
      </c>
    </row>
    <row r="42" spans="1:9" ht="12.75">
      <c r="A42" s="12">
        <v>911</v>
      </c>
      <c r="B42" s="13">
        <v>740</v>
      </c>
      <c r="D42" s="11">
        <v>36</v>
      </c>
      <c r="E42" s="12" t="s">
        <v>43</v>
      </c>
      <c r="F42" s="13">
        <v>1790</v>
      </c>
      <c r="G42" s="13">
        <v>1651</v>
      </c>
      <c r="H42" s="15">
        <v>37021.1</v>
      </c>
      <c r="I42" s="36">
        <v>354.77</v>
      </c>
    </row>
    <row r="43" spans="1:9" ht="12.75">
      <c r="A43" s="12">
        <v>0</v>
      </c>
      <c r="B43" s="13">
        <v>0</v>
      </c>
      <c r="D43" s="11">
        <v>37</v>
      </c>
      <c r="E43" s="12" t="s">
        <v>44</v>
      </c>
      <c r="F43" s="13">
        <f>5129-1741</f>
        <v>3388</v>
      </c>
      <c r="G43" s="13">
        <v>1741</v>
      </c>
      <c r="H43" s="15">
        <v>114834.01</v>
      </c>
      <c r="I43" s="36">
        <v>1157.4</v>
      </c>
    </row>
    <row r="44" spans="1:9" ht="12.75">
      <c r="A44" s="12">
        <v>208</v>
      </c>
      <c r="B44" s="13">
        <v>163</v>
      </c>
      <c r="D44" s="11">
        <v>38</v>
      </c>
      <c r="E44" s="12" t="s">
        <v>45</v>
      </c>
      <c r="F44" s="13">
        <v>383</v>
      </c>
      <c r="G44" s="13">
        <v>371</v>
      </c>
      <c r="H44" s="15">
        <v>10262.59</v>
      </c>
      <c r="I44" s="36">
        <v>106.8</v>
      </c>
    </row>
    <row r="45" spans="1:9" ht="12.75">
      <c r="A45" s="12">
        <v>185</v>
      </c>
      <c r="B45" s="13">
        <v>155</v>
      </c>
      <c r="D45" s="11">
        <v>39</v>
      </c>
      <c r="E45" s="12" t="s">
        <v>46</v>
      </c>
      <c r="F45" s="13">
        <v>360</v>
      </c>
      <c r="G45" s="13">
        <v>340</v>
      </c>
      <c r="H45" s="15">
        <v>9692.95</v>
      </c>
      <c r="I45" s="36">
        <v>92.93</v>
      </c>
    </row>
    <row r="46" spans="1:9" ht="12.75">
      <c r="A46" s="12">
        <v>611</v>
      </c>
      <c r="B46" s="13">
        <v>515</v>
      </c>
      <c r="D46" s="11">
        <v>40</v>
      </c>
      <c r="E46" s="12" t="s">
        <v>47</v>
      </c>
      <c r="F46" s="13">
        <v>906</v>
      </c>
      <c r="G46" s="13">
        <v>1126</v>
      </c>
      <c r="H46" s="15">
        <v>38616.7</v>
      </c>
      <c r="I46" s="36">
        <v>385.28</v>
      </c>
    </row>
    <row r="47" spans="1:9" ht="12.75">
      <c r="A47" s="12">
        <v>2039</v>
      </c>
      <c r="B47" s="13">
        <v>1680</v>
      </c>
      <c r="D47" s="11">
        <v>41</v>
      </c>
      <c r="E47" s="12" t="s">
        <v>48</v>
      </c>
      <c r="F47" s="13">
        <v>590</v>
      </c>
      <c r="G47" s="13">
        <v>3719</v>
      </c>
      <c r="H47" s="15">
        <v>122011.49</v>
      </c>
      <c r="I47" s="36">
        <v>1061.82</v>
      </c>
    </row>
    <row r="48" spans="1:9" ht="12.75">
      <c r="A48" s="12">
        <v>1424</v>
      </c>
      <c r="B48" s="13">
        <v>1174</v>
      </c>
      <c r="D48" s="11">
        <v>42</v>
      </c>
      <c r="E48" s="12" t="s">
        <v>49</v>
      </c>
      <c r="F48" s="13">
        <v>2933</v>
      </c>
      <c r="G48" s="13">
        <v>2598</v>
      </c>
      <c r="H48" s="15">
        <v>62944.77</v>
      </c>
      <c r="I48" s="36">
        <v>565.68</v>
      </c>
    </row>
    <row r="49" spans="1:9" ht="12.75">
      <c r="A49" s="12">
        <v>1355</v>
      </c>
      <c r="B49" s="13">
        <v>987</v>
      </c>
      <c r="D49" s="11">
        <v>43</v>
      </c>
      <c r="E49" s="12" t="s">
        <v>50</v>
      </c>
      <c r="F49" s="13">
        <v>2564</v>
      </c>
      <c r="G49" s="13">
        <v>2342</v>
      </c>
      <c r="H49" s="15">
        <v>57494.37</v>
      </c>
      <c r="I49" s="36">
        <v>627.69</v>
      </c>
    </row>
    <row r="50" spans="1:9" ht="12.75">
      <c r="A50" s="12">
        <v>73</v>
      </c>
      <c r="B50" s="13">
        <v>60</v>
      </c>
      <c r="D50" s="11">
        <v>44</v>
      </c>
      <c r="E50" s="12" t="s">
        <v>51</v>
      </c>
      <c r="F50" s="13">
        <v>137</v>
      </c>
      <c r="G50" s="13">
        <v>133</v>
      </c>
      <c r="H50" s="15">
        <v>5333.42</v>
      </c>
      <c r="I50" s="36">
        <v>51.68</v>
      </c>
    </row>
    <row r="51" spans="1:9" ht="12.75">
      <c r="A51" s="12">
        <v>315</v>
      </c>
      <c r="B51" s="13">
        <v>224</v>
      </c>
      <c r="D51" s="11">
        <v>45</v>
      </c>
      <c r="E51" s="12" t="s">
        <v>52</v>
      </c>
      <c r="F51" s="13">
        <v>690</v>
      </c>
      <c r="G51" s="13">
        <v>539</v>
      </c>
      <c r="H51" s="15">
        <v>30748.59</v>
      </c>
      <c r="I51" s="36">
        <v>202.03</v>
      </c>
    </row>
    <row r="52" spans="1:9" ht="12.75">
      <c r="A52" s="12">
        <v>244</v>
      </c>
      <c r="B52" s="13">
        <v>206</v>
      </c>
      <c r="D52" s="11">
        <v>46</v>
      </c>
      <c r="E52" s="12" t="s">
        <v>53</v>
      </c>
      <c r="F52" s="13">
        <v>741</v>
      </c>
      <c r="G52" s="13">
        <v>450</v>
      </c>
      <c r="H52" s="15">
        <v>29943.05</v>
      </c>
      <c r="I52" s="36">
        <v>223.13</v>
      </c>
    </row>
    <row r="53" spans="1:9" ht="12.75">
      <c r="A53" s="12">
        <v>303</v>
      </c>
      <c r="B53" s="13">
        <v>238</v>
      </c>
      <c r="D53" s="11">
        <v>47</v>
      </c>
      <c r="E53" s="12" t="s">
        <v>54</v>
      </c>
      <c r="F53" s="13">
        <v>779</v>
      </c>
      <c r="G53" s="13">
        <v>541</v>
      </c>
      <c r="H53" s="15">
        <v>29098.93</v>
      </c>
      <c r="I53" s="36">
        <v>202.96</v>
      </c>
    </row>
    <row r="54" spans="1:9" ht="12.75">
      <c r="A54" s="12">
        <v>859</v>
      </c>
      <c r="B54" s="13">
        <v>686</v>
      </c>
      <c r="D54" s="11">
        <v>48</v>
      </c>
      <c r="E54" s="12" t="s">
        <v>55</v>
      </c>
      <c r="F54" s="13">
        <v>1682</v>
      </c>
      <c r="G54" s="13">
        <v>1545</v>
      </c>
      <c r="H54" s="15">
        <v>46880.57</v>
      </c>
      <c r="I54" s="36">
        <v>406.99</v>
      </c>
    </row>
    <row r="55" spans="1:10" ht="12.75">
      <c r="A55" s="12">
        <v>0</v>
      </c>
      <c r="B55" s="13">
        <v>0</v>
      </c>
      <c r="D55" s="11">
        <v>49</v>
      </c>
      <c r="E55" s="12" t="s">
        <v>56</v>
      </c>
      <c r="F55" s="13">
        <f>1317-308</f>
        <v>1009</v>
      </c>
      <c r="G55" s="13">
        <v>308</v>
      </c>
      <c r="H55" s="15">
        <v>33147.66</v>
      </c>
      <c r="I55" s="36">
        <v>193.89</v>
      </c>
      <c r="J55" s="25"/>
    </row>
    <row r="56" spans="1:10" ht="12.75">
      <c r="A56" s="12">
        <v>0</v>
      </c>
      <c r="B56" s="13">
        <v>0</v>
      </c>
      <c r="D56" s="11">
        <v>50</v>
      </c>
      <c r="E56" s="12" t="s">
        <v>57</v>
      </c>
      <c r="F56" s="13">
        <f>1033-296</f>
        <v>737</v>
      </c>
      <c r="G56" s="13">
        <v>296</v>
      </c>
      <c r="H56" s="15">
        <v>17179.32</v>
      </c>
      <c r="I56" s="36">
        <v>152.98</v>
      </c>
      <c r="J56" s="25"/>
    </row>
    <row r="57" spans="1:9" ht="12.75">
      <c r="A57" s="12">
        <v>923</v>
      </c>
      <c r="B57" s="13">
        <v>754</v>
      </c>
      <c r="D57" s="11">
        <v>51</v>
      </c>
      <c r="E57" s="12" t="s">
        <v>58</v>
      </c>
      <c r="F57" s="13">
        <v>1766</v>
      </c>
      <c r="G57" s="13">
        <v>1677</v>
      </c>
      <c r="H57" s="15">
        <v>50228.03</v>
      </c>
      <c r="I57" s="36">
        <v>433.57</v>
      </c>
    </row>
    <row r="58" spans="1:9" ht="12.75">
      <c r="A58" s="12">
        <v>283</v>
      </c>
      <c r="B58" s="13">
        <v>237</v>
      </c>
      <c r="D58" s="11">
        <v>52</v>
      </c>
      <c r="E58" s="12" t="s">
        <v>59</v>
      </c>
      <c r="F58" s="13">
        <v>529</v>
      </c>
      <c r="G58" s="13">
        <v>520</v>
      </c>
      <c r="H58" s="15">
        <v>17134.79</v>
      </c>
      <c r="I58" s="36">
        <v>130.38</v>
      </c>
    </row>
    <row r="59" spans="1:9" ht="12.75">
      <c r="A59" s="12">
        <v>1028</v>
      </c>
      <c r="B59" s="13">
        <v>863</v>
      </c>
      <c r="D59" s="11">
        <v>53</v>
      </c>
      <c r="E59" s="12" t="s">
        <v>60</v>
      </c>
      <c r="F59" s="13">
        <v>1917</v>
      </c>
      <c r="G59" s="13">
        <v>1891</v>
      </c>
      <c r="H59" s="15">
        <v>58117.87</v>
      </c>
      <c r="I59" s="36">
        <v>388.75</v>
      </c>
    </row>
    <row r="60" spans="1:9" ht="12.75">
      <c r="A60" s="12">
        <v>1071</v>
      </c>
      <c r="B60" s="13">
        <v>620</v>
      </c>
      <c r="D60" s="11">
        <v>54</v>
      </c>
      <c r="E60" s="12" t="s">
        <v>61</v>
      </c>
      <c r="F60" s="13">
        <v>1447</v>
      </c>
      <c r="G60" s="13">
        <v>1691</v>
      </c>
      <c r="H60" s="15">
        <v>45175.39</v>
      </c>
      <c r="I60" s="36">
        <v>416.65</v>
      </c>
    </row>
    <row r="61" spans="1:9" ht="12.75">
      <c r="A61" s="12">
        <v>1064</v>
      </c>
      <c r="B61" s="13">
        <v>877</v>
      </c>
      <c r="D61" s="11">
        <v>55</v>
      </c>
      <c r="E61" s="12" t="s">
        <v>62</v>
      </c>
      <c r="F61" s="13">
        <v>2090</v>
      </c>
      <c r="G61" s="13">
        <v>1941</v>
      </c>
      <c r="H61" s="15">
        <v>60959.14</v>
      </c>
      <c r="I61" s="36">
        <v>482.18</v>
      </c>
    </row>
    <row r="62" spans="1:9" ht="12.75">
      <c r="A62" s="12">
        <v>885</v>
      </c>
      <c r="B62" s="13">
        <v>671</v>
      </c>
      <c r="D62" s="11">
        <v>56</v>
      </c>
      <c r="E62" s="12" t="s">
        <v>63</v>
      </c>
      <c r="F62" s="13">
        <v>2062</v>
      </c>
      <c r="G62" s="13">
        <v>1556</v>
      </c>
      <c r="H62" s="15">
        <v>53969.85</v>
      </c>
      <c r="I62" s="36">
        <v>462.94</v>
      </c>
    </row>
    <row r="63" spans="1:9" ht="12.75">
      <c r="A63" s="12">
        <v>376</v>
      </c>
      <c r="B63" s="13">
        <v>303</v>
      </c>
      <c r="D63" s="11">
        <v>57</v>
      </c>
      <c r="E63" s="12" t="s">
        <v>64</v>
      </c>
      <c r="F63" s="13">
        <v>929</v>
      </c>
      <c r="G63" s="13">
        <v>679</v>
      </c>
      <c r="H63" s="15">
        <v>23598.3</v>
      </c>
      <c r="I63" s="36">
        <v>279.5</v>
      </c>
    </row>
    <row r="64" spans="1:9" ht="12.75">
      <c r="A64" s="12">
        <v>1121</v>
      </c>
      <c r="B64" s="13">
        <v>919</v>
      </c>
      <c r="D64" s="11">
        <v>58</v>
      </c>
      <c r="E64" s="12" t="s">
        <v>65</v>
      </c>
      <c r="F64" s="13">
        <v>2792</v>
      </c>
      <c r="G64" s="13">
        <v>2040</v>
      </c>
      <c r="H64" s="15">
        <v>83323.22</v>
      </c>
      <c r="I64" s="36">
        <v>802.92</v>
      </c>
    </row>
    <row r="65" spans="1:9" ht="12.75">
      <c r="A65" s="12">
        <v>448</v>
      </c>
      <c r="B65" s="13">
        <v>449</v>
      </c>
      <c r="D65" s="11">
        <v>59</v>
      </c>
      <c r="E65" s="12" t="s">
        <v>66</v>
      </c>
      <c r="F65" s="13">
        <v>1206</v>
      </c>
      <c r="G65" s="13">
        <v>897</v>
      </c>
      <c r="H65" s="15">
        <v>38976.99</v>
      </c>
      <c r="I65" s="36">
        <v>374.6</v>
      </c>
    </row>
    <row r="66" spans="1:9" ht="12.75">
      <c r="A66" s="12">
        <v>1683</v>
      </c>
      <c r="B66" s="13">
        <v>1385</v>
      </c>
      <c r="D66" s="11">
        <v>60</v>
      </c>
      <c r="E66" s="12" t="s">
        <v>67</v>
      </c>
      <c r="F66" s="13">
        <v>2933</v>
      </c>
      <c r="G66" s="13">
        <v>3068</v>
      </c>
      <c r="H66" s="15">
        <v>83571.03</v>
      </c>
      <c r="I66" s="36">
        <v>649.4</v>
      </c>
    </row>
    <row r="67" spans="1:9" ht="12.75">
      <c r="A67" s="13">
        <v>897</v>
      </c>
      <c r="B67" s="13">
        <v>706</v>
      </c>
      <c r="D67" s="11">
        <v>61</v>
      </c>
      <c r="E67" s="12" t="s">
        <v>68</v>
      </c>
      <c r="F67" s="13">
        <v>1946</v>
      </c>
      <c r="G67" s="13">
        <v>1603</v>
      </c>
      <c r="H67" s="15">
        <v>53904.25</v>
      </c>
      <c r="I67" s="36">
        <v>499.78</v>
      </c>
    </row>
    <row r="68" spans="1:9" ht="12.75">
      <c r="A68" s="13">
        <v>617</v>
      </c>
      <c r="B68" s="13">
        <v>495</v>
      </c>
      <c r="D68" s="11">
        <v>62</v>
      </c>
      <c r="E68" s="12" t="s">
        <v>69</v>
      </c>
      <c r="F68" s="13">
        <v>1277</v>
      </c>
      <c r="G68" s="13">
        <v>1112</v>
      </c>
      <c r="H68" s="15">
        <v>39774.64</v>
      </c>
      <c r="I68" s="36">
        <v>328.18</v>
      </c>
    </row>
    <row r="69" spans="1:9" ht="12.75">
      <c r="A69" s="13">
        <v>134</v>
      </c>
      <c r="B69" s="13">
        <v>91</v>
      </c>
      <c r="D69" s="11">
        <v>63</v>
      </c>
      <c r="E69" s="12" t="s">
        <v>70</v>
      </c>
      <c r="F69" s="13">
        <v>228</v>
      </c>
      <c r="G69" s="13">
        <v>225</v>
      </c>
      <c r="H69" s="15">
        <v>8021.19</v>
      </c>
      <c r="I69" s="36">
        <v>70.61</v>
      </c>
    </row>
    <row r="70" spans="1:9" ht="12.75">
      <c r="A70" s="13">
        <v>1224</v>
      </c>
      <c r="B70" s="13">
        <v>987</v>
      </c>
      <c r="D70" s="11">
        <v>64</v>
      </c>
      <c r="E70" s="12" t="s">
        <v>71</v>
      </c>
      <c r="F70" s="13">
        <v>2441</v>
      </c>
      <c r="G70" s="13">
        <v>2211</v>
      </c>
      <c r="H70" s="15">
        <v>66301.3</v>
      </c>
      <c r="I70" s="36">
        <v>542.99</v>
      </c>
    </row>
    <row r="71" spans="1:9" ht="12.75">
      <c r="A71" s="13">
        <v>682</v>
      </c>
      <c r="B71" s="13">
        <v>568</v>
      </c>
      <c r="D71" s="11">
        <v>65</v>
      </c>
      <c r="E71" s="12" t="s">
        <v>72</v>
      </c>
      <c r="F71" s="13">
        <v>1307</v>
      </c>
      <c r="G71" s="13">
        <v>1250</v>
      </c>
      <c r="H71" s="15">
        <v>33648.25</v>
      </c>
      <c r="I71" s="36">
        <v>307.54</v>
      </c>
    </row>
    <row r="72" spans="1:9" ht="12.75">
      <c r="A72" s="13">
        <v>819</v>
      </c>
      <c r="B72" s="13">
        <v>607</v>
      </c>
      <c r="D72" s="11">
        <v>66</v>
      </c>
      <c r="E72" s="12" t="s">
        <v>73</v>
      </c>
      <c r="F72" s="13">
        <v>1356</v>
      </c>
      <c r="G72" s="13">
        <v>1426</v>
      </c>
      <c r="H72" s="15">
        <v>38959.19</v>
      </c>
      <c r="I72" s="36">
        <v>307.57</v>
      </c>
    </row>
    <row r="73" spans="1:9" ht="12.75">
      <c r="A73" s="13">
        <v>1720</v>
      </c>
      <c r="B73" s="13">
        <v>1388</v>
      </c>
      <c r="D73" s="11">
        <v>67</v>
      </c>
      <c r="E73" s="12" t="s">
        <v>74</v>
      </c>
      <c r="F73" s="13">
        <v>4232</v>
      </c>
      <c r="G73" s="13">
        <v>3108</v>
      </c>
      <c r="H73" s="15">
        <v>113439.57</v>
      </c>
      <c r="I73" s="36">
        <v>1033.11</v>
      </c>
    </row>
    <row r="74" spans="1:9" ht="12.75">
      <c r="A74" s="13">
        <v>372</v>
      </c>
      <c r="B74" s="13">
        <v>324</v>
      </c>
      <c r="D74" s="11">
        <v>68</v>
      </c>
      <c r="E74" s="12" t="s">
        <v>75</v>
      </c>
      <c r="F74" s="13">
        <v>805</v>
      </c>
      <c r="G74" s="13">
        <v>696</v>
      </c>
      <c r="H74" s="15">
        <v>21124.31</v>
      </c>
      <c r="I74" s="36">
        <v>159.95</v>
      </c>
    </row>
    <row r="75" spans="1:9" ht="12.75">
      <c r="A75" s="13">
        <v>143</v>
      </c>
      <c r="B75" s="13">
        <v>109</v>
      </c>
      <c r="D75" s="11">
        <v>69</v>
      </c>
      <c r="E75" s="12" t="s">
        <v>76</v>
      </c>
      <c r="F75" s="13">
        <v>453</v>
      </c>
      <c r="G75" s="13">
        <v>252</v>
      </c>
      <c r="H75" s="15">
        <v>7734.94</v>
      </c>
      <c r="I75" s="36">
        <v>88.14</v>
      </c>
    </row>
    <row r="76" spans="1:9" ht="12.75">
      <c r="A76" s="13">
        <v>400</v>
      </c>
      <c r="B76" s="13">
        <v>320</v>
      </c>
      <c r="D76" s="11">
        <v>70</v>
      </c>
      <c r="E76" s="12" t="s">
        <v>77</v>
      </c>
      <c r="F76" s="13">
        <v>896</v>
      </c>
      <c r="G76" s="13">
        <v>720</v>
      </c>
      <c r="H76" s="15">
        <v>24048.12</v>
      </c>
      <c r="I76" s="36">
        <v>223.18</v>
      </c>
    </row>
    <row r="77" spans="1:9" ht="12.75">
      <c r="A77" s="13">
        <v>678</v>
      </c>
      <c r="B77" s="13">
        <v>561</v>
      </c>
      <c r="D77" s="11">
        <v>71</v>
      </c>
      <c r="E77" s="12" t="s">
        <v>78</v>
      </c>
      <c r="F77" s="13">
        <v>1466</v>
      </c>
      <c r="G77" s="13">
        <v>1239</v>
      </c>
      <c r="H77" s="15">
        <v>42035.31</v>
      </c>
      <c r="I77" s="36">
        <v>272.84</v>
      </c>
    </row>
    <row r="78" spans="1:9" ht="12.75">
      <c r="A78" s="13">
        <v>93</v>
      </c>
      <c r="B78" s="13">
        <v>69</v>
      </c>
      <c r="D78" s="11">
        <v>72</v>
      </c>
      <c r="E78" s="12" t="s">
        <v>79</v>
      </c>
      <c r="F78" s="13">
        <v>199</v>
      </c>
      <c r="G78" s="13">
        <v>162</v>
      </c>
      <c r="H78" s="15">
        <v>10311.11</v>
      </c>
      <c r="I78" s="36">
        <v>48.36</v>
      </c>
    </row>
    <row r="79" spans="1:9" ht="12.75">
      <c r="A79" s="13">
        <v>0</v>
      </c>
      <c r="B79" s="13">
        <v>0</v>
      </c>
      <c r="D79" s="11">
        <v>73</v>
      </c>
      <c r="E79" s="12" t="s">
        <v>80</v>
      </c>
      <c r="F79" s="13">
        <f>4550-2409</f>
        <v>2141</v>
      </c>
      <c r="G79" s="13">
        <v>2409</v>
      </c>
      <c r="H79" s="15">
        <v>139508.75</v>
      </c>
      <c r="I79" s="36">
        <v>1016.5</v>
      </c>
    </row>
    <row r="80" spans="1:9" ht="12.75">
      <c r="A80" s="13">
        <v>753</v>
      </c>
      <c r="B80" s="13">
        <v>618</v>
      </c>
      <c r="D80" s="11">
        <v>74</v>
      </c>
      <c r="E80" s="12" t="s">
        <v>81</v>
      </c>
      <c r="F80" s="13">
        <v>2565</v>
      </c>
      <c r="G80" s="13">
        <v>1371</v>
      </c>
      <c r="H80" s="15">
        <v>51196.33</v>
      </c>
      <c r="I80" s="36">
        <v>564.7</v>
      </c>
    </row>
    <row r="81" spans="1:9" ht="12.75">
      <c r="A81" s="13">
        <v>606</v>
      </c>
      <c r="B81" s="13">
        <v>484</v>
      </c>
      <c r="D81" s="11">
        <v>75</v>
      </c>
      <c r="E81" s="12" t="s">
        <v>82</v>
      </c>
      <c r="F81" s="13">
        <v>1710</v>
      </c>
      <c r="G81" s="13">
        <v>1090</v>
      </c>
      <c r="H81" s="15">
        <v>48350.24</v>
      </c>
      <c r="I81" s="36">
        <v>531.56</v>
      </c>
    </row>
    <row r="82" spans="1:9" ht="12.75">
      <c r="A82" s="13">
        <v>230</v>
      </c>
      <c r="B82" s="13">
        <v>191</v>
      </c>
      <c r="D82" s="11">
        <v>76</v>
      </c>
      <c r="E82" s="12" t="s">
        <v>83</v>
      </c>
      <c r="F82" s="13">
        <v>692</v>
      </c>
      <c r="G82" s="13">
        <v>421</v>
      </c>
      <c r="H82" s="15">
        <v>24321.96</v>
      </c>
      <c r="I82" s="36">
        <v>187.87</v>
      </c>
    </row>
    <row r="83" spans="1:9" ht="12.75">
      <c r="A83" s="13">
        <v>186</v>
      </c>
      <c r="B83" s="13">
        <v>157</v>
      </c>
      <c r="D83" s="11">
        <v>77</v>
      </c>
      <c r="E83" s="12" t="s">
        <v>84</v>
      </c>
      <c r="F83" s="13">
        <v>481</v>
      </c>
      <c r="G83" s="13">
        <v>343</v>
      </c>
      <c r="H83" s="15">
        <v>10502.75</v>
      </c>
      <c r="I83" s="36">
        <v>124.68</v>
      </c>
    </row>
    <row r="84" spans="1:9" ht="12.75">
      <c r="A84" s="13">
        <v>211</v>
      </c>
      <c r="B84" s="13">
        <v>186</v>
      </c>
      <c r="D84" s="11">
        <v>78</v>
      </c>
      <c r="E84" s="12" t="s">
        <v>85</v>
      </c>
      <c r="F84" s="13">
        <v>578</v>
      </c>
      <c r="G84" s="13">
        <v>397</v>
      </c>
      <c r="H84" s="15">
        <v>14346.64</v>
      </c>
      <c r="I84" s="36">
        <v>140.05</v>
      </c>
    </row>
    <row r="85" spans="1:9" ht="12.75">
      <c r="A85" s="13">
        <v>309</v>
      </c>
      <c r="B85" s="13">
        <v>256</v>
      </c>
      <c r="D85" s="11">
        <v>79</v>
      </c>
      <c r="E85" s="12" t="s">
        <v>86</v>
      </c>
      <c r="F85" s="13">
        <v>861</v>
      </c>
      <c r="G85" s="13">
        <v>565</v>
      </c>
      <c r="H85" s="15">
        <v>19584.71</v>
      </c>
      <c r="I85" s="36">
        <v>211.93</v>
      </c>
    </row>
    <row r="86" spans="1:9" ht="12.75">
      <c r="A86" s="13">
        <v>230</v>
      </c>
      <c r="B86" s="13">
        <v>208</v>
      </c>
      <c r="D86" s="11">
        <v>80</v>
      </c>
      <c r="E86" s="12" t="s">
        <v>87</v>
      </c>
      <c r="F86" s="13">
        <v>434</v>
      </c>
      <c r="G86" s="13">
        <v>438</v>
      </c>
      <c r="H86" s="15">
        <v>12037.35</v>
      </c>
      <c r="I86" s="36">
        <v>85.05</v>
      </c>
    </row>
    <row r="87" spans="1:9" ht="12.75">
      <c r="A87" s="13">
        <v>224</v>
      </c>
      <c r="B87" s="13">
        <v>188</v>
      </c>
      <c r="D87" s="11">
        <v>81</v>
      </c>
      <c r="E87" s="12" t="s">
        <v>88</v>
      </c>
      <c r="F87" s="13">
        <v>472</v>
      </c>
      <c r="G87" s="13">
        <v>412</v>
      </c>
      <c r="H87" s="15">
        <v>15831.36</v>
      </c>
      <c r="I87" s="36">
        <v>143.61</v>
      </c>
    </row>
    <row r="88" spans="1:9" ht="12.75">
      <c r="A88" s="13">
        <v>132</v>
      </c>
      <c r="B88" s="13">
        <v>104</v>
      </c>
      <c r="D88" s="11">
        <v>82</v>
      </c>
      <c r="E88" s="12" t="s">
        <v>89</v>
      </c>
      <c r="F88" s="13">
        <v>387</v>
      </c>
      <c r="G88" s="13">
        <v>236</v>
      </c>
      <c r="H88" s="15">
        <v>9410.59</v>
      </c>
      <c r="I88" s="36">
        <v>114.66</v>
      </c>
    </row>
    <row r="89" spans="1:9" ht="12.75">
      <c r="A89" s="13">
        <v>230</v>
      </c>
      <c r="B89" s="13">
        <v>198</v>
      </c>
      <c r="D89" s="11">
        <v>83</v>
      </c>
      <c r="E89" s="12" t="s">
        <v>90</v>
      </c>
      <c r="F89" s="13">
        <v>416</v>
      </c>
      <c r="G89" s="13">
        <v>428</v>
      </c>
      <c r="H89" s="15">
        <v>14830.16</v>
      </c>
      <c r="I89" s="36">
        <v>139.25</v>
      </c>
    </row>
    <row r="90" spans="1:9" ht="12.75">
      <c r="A90" s="13">
        <v>164</v>
      </c>
      <c r="B90" s="13">
        <v>178</v>
      </c>
      <c r="D90" s="11">
        <v>84</v>
      </c>
      <c r="E90" s="12" t="s">
        <v>91</v>
      </c>
      <c r="F90" s="13">
        <v>530</v>
      </c>
      <c r="G90" s="13">
        <v>342</v>
      </c>
      <c r="H90" s="15">
        <v>15584.62</v>
      </c>
      <c r="I90" s="36">
        <v>229.72</v>
      </c>
    </row>
    <row r="91" spans="1:9" ht="12.75">
      <c r="A91" s="13">
        <v>231</v>
      </c>
      <c r="B91" s="13">
        <v>194</v>
      </c>
      <c r="D91" s="11">
        <v>85</v>
      </c>
      <c r="E91" s="12" t="s">
        <v>92</v>
      </c>
      <c r="F91" s="13">
        <v>642</v>
      </c>
      <c r="G91" s="13">
        <v>425</v>
      </c>
      <c r="H91" s="15">
        <v>15708.13</v>
      </c>
      <c r="I91" s="36">
        <v>169.72</v>
      </c>
    </row>
    <row r="92" spans="1:9" ht="12.75">
      <c r="A92" s="13">
        <v>736</v>
      </c>
      <c r="B92" s="13">
        <v>603</v>
      </c>
      <c r="D92" s="11">
        <v>86</v>
      </c>
      <c r="E92" s="12" t="s">
        <v>93</v>
      </c>
      <c r="F92" s="13">
        <v>1902</v>
      </c>
      <c r="G92" s="13">
        <v>1339</v>
      </c>
      <c r="H92" s="15">
        <v>46363.3</v>
      </c>
      <c r="I92" s="36">
        <v>559.71</v>
      </c>
    </row>
    <row r="93" spans="1:9" ht="12.75">
      <c r="A93" s="13">
        <v>158</v>
      </c>
      <c r="B93" s="13">
        <v>119</v>
      </c>
      <c r="D93" s="11">
        <v>87</v>
      </c>
      <c r="E93" s="12" t="s">
        <v>94</v>
      </c>
      <c r="F93" s="13">
        <v>448</v>
      </c>
      <c r="G93" s="13">
        <v>277</v>
      </c>
      <c r="H93" s="15">
        <v>9249.35</v>
      </c>
      <c r="I93" s="36">
        <v>112.09</v>
      </c>
    </row>
    <row r="94" spans="1:9" ht="12.75">
      <c r="A94" s="13">
        <v>1554</v>
      </c>
      <c r="B94" s="13">
        <v>838</v>
      </c>
      <c r="D94" s="11">
        <v>88</v>
      </c>
      <c r="E94" s="12" t="s">
        <v>95</v>
      </c>
      <c r="F94" s="13">
        <v>2790</v>
      </c>
      <c r="G94" s="13">
        <v>2392</v>
      </c>
      <c r="H94" s="15">
        <v>68042.23</v>
      </c>
      <c r="I94" s="36">
        <v>655.69</v>
      </c>
    </row>
    <row r="95" spans="1:9" ht="12.75">
      <c r="A95" s="13">
        <v>551</v>
      </c>
      <c r="B95" s="13">
        <v>469</v>
      </c>
      <c r="D95" s="11">
        <v>89</v>
      </c>
      <c r="E95" s="12" t="s">
        <v>96</v>
      </c>
      <c r="F95" s="13">
        <v>1532</v>
      </c>
      <c r="G95" s="13">
        <v>1020</v>
      </c>
      <c r="H95" s="15">
        <v>28745.92</v>
      </c>
      <c r="I95" s="36">
        <v>319.24</v>
      </c>
    </row>
    <row r="96" spans="1:9" ht="12.75">
      <c r="A96" s="13">
        <v>503</v>
      </c>
      <c r="B96" s="13">
        <v>404</v>
      </c>
      <c r="D96" s="11">
        <v>90</v>
      </c>
      <c r="E96" s="12" t="s">
        <v>97</v>
      </c>
      <c r="F96" s="13">
        <v>1031</v>
      </c>
      <c r="G96" s="13">
        <v>907</v>
      </c>
      <c r="H96" s="15">
        <v>22985.99</v>
      </c>
      <c r="I96" s="36">
        <v>272.56</v>
      </c>
    </row>
    <row r="97" spans="1:9" ht="12.75">
      <c r="A97" s="30">
        <v>121</v>
      </c>
      <c r="B97" s="13">
        <v>97</v>
      </c>
      <c r="D97" s="11">
        <v>91</v>
      </c>
      <c r="E97" s="12" t="s">
        <v>98</v>
      </c>
      <c r="F97" s="13">
        <v>251</v>
      </c>
      <c r="G97" s="13">
        <v>218</v>
      </c>
      <c r="H97" s="15">
        <v>6724.04</v>
      </c>
      <c r="I97" s="36">
        <v>77.8</v>
      </c>
    </row>
    <row r="98" spans="1:9" ht="12.75">
      <c r="A98" s="13">
        <v>290</v>
      </c>
      <c r="B98" s="13">
        <v>232</v>
      </c>
      <c r="D98" s="11">
        <v>92</v>
      </c>
      <c r="E98" s="12" t="s">
        <v>99</v>
      </c>
      <c r="F98" s="13">
        <v>605</v>
      </c>
      <c r="G98" s="13">
        <v>522</v>
      </c>
      <c r="H98" s="15">
        <v>15298.36</v>
      </c>
      <c r="I98" s="36">
        <v>149.14</v>
      </c>
    </row>
    <row r="99" spans="1:9" ht="12.75">
      <c r="A99" s="13">
        <v>604</v>
      </c>
      <c r="B99" s="13">
        <v>488</v>
      </c>
      <c r="D99" s="11">
        <v>93</v>
      </c>
      <c r="E99" s="12" t="s">
        <v>100</v>
      </c>
      <c r="F99" s="13">
        <v>1202</v>
      </c>
      <c r="G99" s="13">
        <v>1092</v>
      </c>
      <c r="H99" s="15">
        <v>28654.61</v>
      </c>
      <c r="I99" s="36">
        <v>301.67</v>
      </c>
    </row>
    <row r="100" spans="1:9" ht="12.75">
      <c r="A100" s="13">
        <v>365</v>
      </c>
      <c r="B100" s="13">
        <v>311</v>
      </c>
      <c r="D100" s="11">
        <v>94</v>
      </c>
      <c r="E100" s="12" t="s">
        <v>101</v>
      </c>
      <c r="F100" s="13">
        <v>771</v>
      </c>
      <c r="G100" s="13">
        <v>676</v>
      </c>
      <c r="H100" s="15">
        <v>18684.98</v>
      </c>
      <c r="I100" s="36">
        <v>203.36</v>
      </c>
    </row>
    <row r="101" spans="1:9" ht="12.75">
      <c r="A101" s="13">
        <v>100</v>
      </c>
      <c r="B101" s="13">
        <v>84</v>
      </c>
      <c r="D101" s="11">
        <v>95</v>
      </c>
      <c r="E101" s="12" t="s">
        <v>102</v>
      </c>
      <c r="F101" s="13">
        <v>243</v>
      </c>
      <c r="G101" s="13">
        <v>184</v>
      </c>
      <c r="H101" s="15">
        <v>5433.16</v>
      </c>
      <c r="I101" s="36">
        <v>59.22</v>
      </c>
    </row>
    <row r="102" spans="1:9" ht="12.75">
      <c r="A102" s="13">
        <v>401</v>
      </c>
      <c r="B102" s="13">
        <v>353</v>
      </c>
      <c r="D102" s="11">
        <v>96</v>
      </c>
      <c r="E102" s="12" t="s">
        <v>103</v>
      </c>
      <c r="F102" s="13">
        <v>1033</v>
      </c>
      <c r="G102" s="13">
        <v>754</v>
      </c>
      <c r="H102" s="15">
        <v>19544.91</v>
      </c>
      <c r="I102" s="36">
        <v>240.46</v>
      </c>
    </row>
    <row r="103" spans="1:9" ht="12.75">
      <c r="A103" s="13">
        <v>254</v>
      </c>
      <c r="B103" s="13">
        <v>213</v>
      </c>
      <c r="D103" s="11">
        <v>97</v>
      </c>
      <c r="E103" s="12" t="s">
        <v>104</v>
      </c>
      <c r="F103" s="13">
        <v>901</v>
      </c>
      <c r="G103" s="13">
        <v>467</v>
      </c>
      <c r="H103" s="15">
        <v>21279.96</v>
      </c>
      <c r="I103" s="36">
        <v>151.52</v>
      </c>
    </row>
    <row r="104" spans="1:9" ht="12.75">
      <c r="A104" s="13">
        <v>252</v>
      </c>
      <c r="B104" s="13">
        <v>192</v>
      </c>
      <c r="D104" s="11">
        <v>98</v>
      </c>
      <c r="E104" s="12" t="s">
        <v>105</v>
      </c>
      <c r="F104" s="13">
        <v>652</v>
      </c>
      <c r="G104" s="13">
        <v>444</v>
      </c>
      <c r="H104" s="15">
        <v>20047.14</v>
      </c>
      <c r="I104" s="36">
        <v>144.72</v>
      </c>
    </row>
    <row r="105" spans="1:9" ht="12.75">
      <c r="A105" s="13">
        <v>463</v>
      </c>
      <c r="B105" s="13">
        <v>377</v>
      </c>
      <c r="D105" s="11">
        <v>99</v>
      </c>
      <c r="E105" s="12" t="s">
        <v>106</v>
      </c>
      <c r="F105" s="13">
        <v>1141</v>
      </c>
      <c r="G105" s="13">
        <v>840</v>
      </c>
      <c r="H105" s="15">
        <v>21223.48</v>
      </c>
      <c r="I105" s="36">
        <v>266.61</v>
      </c>
    </row>
    <row r="106" spans="1:9" ht="12.75">
      <c r="A106" s="13">
        <v>887</v>
      </c>
      <c r="B106" s="13">
        <v>724</v>
      </c>
      <c r="D106" s="11">
        <v>100</v>
      </c>
      <c r="E106" s="12" t="s">
        <v>107</v>
      </c>
      <c r="F106" s="13">
        <v>2235</v>
      </c>
      <c r="G106" s="13">
        <v>1611</v>
      </c>
      <c r="H106" s="15">
        <v>57876.85</v>
      </c>
      <c r="I106" s="36">
        <v>271.25</v>
      </c>
    </row>
    <row r="107" spans="1:9" ht="12.75">
      <c r="A107" s="13">
        <v>156</v>
      </c>
      <c r="B107" s="13">
        <v>138</v>
      </c>
      <c r="D107" s="11">
        <v>101</v>
      </c>
      <c r="E107" s="12" t="s">
        <v>108</v>
      </c>
      <c r="F107" s="13">
        <v>619</v>
      </c>
      <c r="G107" s="13">
        <v>294</v>
      </c>
      <c r="H107" s="15">
        <v>8471.13</v>
      </c>
      <c r="I107" s="36">
        <v>111.36</v>
      </c>
    </row>
    <row r="108" spans="1:9" ht="12.75">
      <c r="A108" s="13">
        <v>143</v>
      </c>
      <c r="B108" s="13">
        <v>119</v>
      </c>
      <c r="D108" s="11">
        <v>102</v>
      </c>
      <c r="E108" s="12" t="s">
        <v>109</v>
      </c>
      <c r="F108" s="13">
        <v>308</v>
      </c>
      <c r="G108" s="13">
        <v>262</v>
      </c>
      <c r="H108" s="15">
        <v>7292.99</v>
      </c>
      <c r="I108" s="36">
        <v>74.04</v>
      </c>
    </row>
    <row r="109" spans="1:9" ht="12.75">
      <c r="A109" s="13">
        <v>227</v>
      </c>
      <c r="B109" s="13">
        <v>173</v>
      </c>
      <c r="D109" s="11">
        <v>103</v>
      </c>
      <c r="E109" s="12" t="s">
        <v>110</v>
      </c>
      <c r="F109" s="13">
        <v>396</v>
      </c>
      <c r="G109" s="13">
        <v>400</v>
      </c>
      <c r="H109" s="15">
        <v>12675.15</v>
      </c>
      <c r="I109" s="36">
        <v>149.3</v>
      </c>
    </row>
    <row r="110" spans="1:9" ht="12.75">
      <c r="A110" s="13">
        <v>390</v>
      </c>
      <c r="B110" s="13">
        <v>322</v>
      </c>
      <c r="D110" s="11">
        <v>104</v>
      </c>
      <c r="E110" s="12" t="s">
        <v>111</v>
      </c>
      <c r="F110" s="13">
        <v>604</v>
      </c>
      <c r="G110" s="13">
        <v>712</v>
      </c>
      <c r="H110" s="15">
        <v>21491.3</v>
      </c>
      <c r="I110" s="36">
        <v>202.3</v>
      </c>
    </row>
    <row r="111" spans="1:9" ht="12.75">
      <c r="A111" s="13">
        <v>134</v>
      </c>
      <c r="B111" s="13">
        <v>115</v>
      </c>
      <c r="D111" s="11">
        <v>105</v>
      </c>
      <c r="E111" s="12" t="s">
        <v>112</v>
      </c>
      <c r="F111" s="13">
        <v>393</v>
      </c>
      <c r="G111" s="13">
        <v>249</v>
      </c>
      <c r="H111" s="15">
        <v>10940.61</v>
      </c>
      <c r="I111" s="36">
        <v>123.25</v>
      </c>
    </row>
    <row r="112" spans="1:9" ht="12.75">
      <c r="A112" s="13">
        <v>93</v>
      </c>
      <c r="B112" s="13">
        <v>75</v>
      </c>
      <c r="D112" s="11">
        <v>106</v>
      </c>
      <c r="E112" s="12" t="s">
        <v>113</v>
      </c>
      <c r="F112" s="13">
        <v>221</v>
      </c>
      <c r="G112" s="13">
        <v>168</v>
      </c>
      <c r="H112" s="15">
        <v>6761.52</v>
      </c>
      <c r="I112" s="36">
        <v>87.95</v>
      </c>
    </row>
    <row r="113" spans="1:9" ht="12.75">
      <c r="A113" s="13">
        <v>1268</v>
      </c>
      <c r="B113" s="13">
        <v>1078</v>
      </c>
      <c r="D113" s="11">
        <v>107</v>
      </c>
      <c r="E113" s="12" t="s">
        <v>114</v>
      </c>
      <c r="F113" s="13">
        <v>3025</v>
      </c>
      <c r="G113" s="13">
        <v>2346</v>
      </c>
      <c r="H113" s="15">
        <v>73915.22</v>
      </c>
      <c r="I113" s="36">
        <v>629.05</v>
      </c>
    </row>
    <row r="114" spans="1:9" ht="12.75">
      <c r="A114" s="13">
        <v>700</v>
      </c>
      <c r="B114" s="13">
        <v>591</v>
      </c>
      <c r="D114" s="11">
        <v>108</v>
      </c>
      <c r="E114" s="12" t="s">
        <v>115</v>
      </c>
      <c r="F114" s="13">
        <v>1346</v>
      </c>
      <c r="G114" s="13">
        <v>1291</v>
      </c>
      <c r="H114" s="15">
        <v>39736.86</v>
      </c>
      <c r="I114" s="36">
        <v>398.78</v>
      </c>
    </row>
    <row r="115" spans="1:9" ht="12.75">
      <c r="A115" s="13">
        <v>277</v>
      </c>
      <c r="B115" s="13">
        <v>235</v>
      </c>
      <c r="D115" s="11">
        <v>109</v>
      </c>
      <c r="E115" s="12" t="s">
        <v>116</v>
      </c>
      <c r="F115" s="13">
        <v>663</v>
      </c>
      <c r="G115" s="13">
        <v>512</v>
      </c>
      <c r="H115" s="15">
        <v>18270.56</v>
      </c>
      <c r="I115" s="36">
        <v>147.59</v>
      </c>
    </row>
    <row r="116" spans="1:9" ht="12.75">
      <c r="A116" s="13">
        <v>226</v>
      </c>
      <c r="B116" s="13">
        <v>199</v>
      </c>
      <c r="D116" s="11">
        <v>110</v>
      </c>
      <c r="E116" s="12" t="s">
        <v>117</v>
      </c>
      <c r="F116" s="13">
        <v>685</v>
      </c>
      <c r="G116" s="13">
        <v>425</v>
      </c>
      <c r="H116" s="15">
        <v>17807.64</v>
      </c>
      <c r="I116" s="36">
        <v>149.51</v>
      </c>
    </row>
    <row r="117" spans="1:9" ht="12.75">
      <c r="A117" s="13">
        <v>342</v>
      </c>
      <c r="B117" s="13">
        <v>230</v>
      </c>
      <c r="D117" s="11">
        <v>111</v>
      </c>
      <c r="E117" s="12" t="s">
        <v>118</v>
      </c>
      <c r="F117" s="13">
        <v>801</v>
      </c>
      <c r="G117" s="13">
        <v>572</v>
      </c>
      <c r="H117" s="15">
        <v>33658.24</v>
      </c>
      <c r="I117" s="36">
        <v>178.85</v>
      </c>
    </row>
    <row r="118" spans="1:9" ht="12.75">
      <c r="A118" s="13">
        <v>660</v>
      </c>
      <c r="B118" s="13">
        <v>482</v>
      </c>
      <c r="D118" s="11">
        <v>112</v>
      </c>
      <c r="E118" s="12" t="s">
        <v>119</v>
      </c>
      <c r="F118" s="13">
        <v>2156</v>
      </c>
      <c r="G118" s="13">
        <v>1142</v>
      </c>
      <c r="H118" s="15">
        <v>49597.09</v>
      </c>
      <c r="I118" s="36">
        <v>417.71</v>
      </c>
    </row>
    <row r="119" spans="1:9" ht="12.75">
      <c r="A119" s="13">
        <v>151</v>
      </c>
      <c r="B119" s="13">
        <v>121</v>
      </c>
      <c r="D119" s="11">
        <v>113</v>
      </c>
      <c r="E119" s="12" t="s">
        <v>120</v>
      </c>
      <c r="F119" s="13">
        <v>614</v>
      </c>
      <c r="G119" s="13">
        <v>272</v>
      </c>
      <c r="H119" s="15">
        <v>10810.3</v>
      </c>
      <c r="I119" s="36">
        <v>106.69</v>
      </c>
    </row>
    <row r="120" spans="1:9" ht="12.75">
      <c r="A120" s="13">
        <v>177</v>
      </c>
      <c r="B120" s="13">
        <v>144</v>
      </c>
      <c r="D120" s="11">
        <v>114</v>
      </c>
      <c r="E120" s="12" t="s">
        <v>121</v>
      </c>
      <c r="F120" s="13">
        <v>456</v>
      </c>
      <c r="G120" s="13">
        <v>321</v>
      </c>
      <c r="H120" s="15">
        <v>9420.44</v>
      </c>
      <c r="I120" s="36">
        <v>84.52</v>
      </c>
    </row>
    <row r="121" spans="1:9" ht="12.75">
      <c r="A121" s="13">
        <v>167</v>
      </c>
      <c r="B121" s="13">
        <v>135</v>
      </c>
      <c r="D121" s="11">
        <v>115</v>
      </c>
      <c r="E121" s="12" t="s">
        <v>122</v>
      </c>
      <c r="F121" s="13">
        <v>524</v>
      </c>
      <c r="G121" s="13">
        <v>302</v>
      </c>
      <c r="H121" s="15">
        <v>10775.07</v>
      </c>
      <c r="I121" s="36">
        <v>92.16</v>
      </c>
    </row>
    <row r="122" spans="1:9" ht="12.75">
      <c r="A122" s="13">
        <v>1746</v>
      </c>
      <c r="B122" s="13">
        <v>1322</v>
      </c>
      <c r="D122" s="11">
        <v>116</v>
      </c>
      <c r="E122" s="12" t="s">
        <v>123</v>
      </c>
      <c r="F122" s="13">
        <v>4364</v>
      </c>
      <c r="G122" s="13">
        <v>3068</v>
      </c>
      <c r="H122" s="15">
        <v>121853.14</v>
      </c>
      <c r="I122" s="36">
        <v>877.28</v>
      </c>
    </row>
    <row r="123" spans="1:9" ht="12.75">
      <c r="A123" s="13">
        <v>658</v>
      </c>
      <c r="B123" s="13">
        <v>520</v>
      </c>
      <c r="D123" s="11">
        <v>117</v>
      </c>
      <c r="E123" s="12" t="s">
        <v>124</v>
      </c>
      <c r="F123" s="13">
        <v>1770</v>
      </c>
      <c r="G123" s="13">
        <v>1178</v>
      </c>
      <c r="H123" s="15">
        <v>41112.39</v>
      </c>
      <c r="I123" s="36">
        <v>251.98</v>
      </c>
    </row>
    <row r="124" spans="1:9" ht="12.75">
      <c r="A124" s="13">
        <v>300</v>
      </c>
      <c r="B124" s="13">
        <v>262</v>
      </c>
      <c r="D124" s="11">
        <v>118</v>
      </c>
      <c r="E124" s="12" t="s">
        <v>125</v>
      </c>
      <c r="F124" s="13">
        <v>1132</v>
      </c>
      <c r="G124" s="13">
        <v>562</v>
      </c>
      <c r="H124" s="15">
        <v>28485.7</v>
      </c>
      <c r="I124" s="36">
        <v>247.34</v>
      </c>
    </row>
    <row r="125" spans="1:9" ht="12.75">
      <c r="A125" s="13">
        <v>449</v>
      </c>
      <c r="B125" s="13">
        <v>358</v>
      </c>
      <c r="D125" s="11">
        <v>119</v>
      </c>
      <c r="E125" s="12" t="s">
        <v>126</v>
      </c>
      <c r="F125" s="13">
        <v>1263</v>
      </c>
      <c r="G125" s="13">
        <v>807</v>
      </c>
      <c r="H125" s="15">
        <v>29418.87</v>
      </c>
      <c r="I125" s="36">
        <v>212.37</v>
      </c>
    </row>
    <row r="126" spans="1:9" ht="12.75">
      <c r="A126" s="13">
        <v>633</v>
      </c>
      <c r="B126" s="13">
        <v>500</v>
      </c>
      <c r="D126" s="11">
        <v>120</v>
      </c>
      <c r="E126" s="12" t="s">
        <v>127</v>
      </c>
      <c r="F126" s="13">
        <v>1510</v>
      </c>
      <c r="G126" s="13">
        <v>1133</v>
      </c>
      <c r="H126" s="15">
        <v>36884.2</v>
      </c>
      <c r="I126" s="36">
        <v>247.59</v>
      </c>
    </row>
    <row r="127" spans="1:9" ht="12.75">
      <c r="A127" s="13">
        <v>618</v>
      </c>
      <c r="B127" s="13">
        <v>498</v>
      </c>
      <c r="D127" s="11">
        <v>121</v>
      </c>
      <c r="E127" s="12" t="s">
        <v>128</v>
      </c>
      <c r="F127" s="13">
        <v>1849</v>
      </c>
      <c r="G127" s="13">
        <v>1116</v>
      </c>
      <c r="H127" s="15">
        <v>38275.3</v>
      </c>
      <c r="I127" s="36">
        <v>376.6</v>
      </c>
    </row>
    <row r="128" spans="1:9" ht="12.75">
      <c r="A128" s="13">
        <v>891</v>
      </c>
      <c r="B128" s="13">
        <v>783</v>
      </c>
      <c r="D128" s="11">
        <v>122</v>
      </c>
      <c r="E128" s="12" t="s">
        <v>129</v>
      </c>
      <c r="F128" s="13">
        <v>2704</v>
      </c>
      <c r="G128" s="13">
        <v>1674</v>
      </c>
      <c r="H128" s="15">
        <v>71236.54</v>
      </c>
      <c r="I128" s="36">
        <v>446.27</v>
      </c>
    </row>
    <row r="129" spans="1:9" ht="12.75">
      <c r="A129" s="13">
        <v>1353</v>
      </c>
      <c r="B129" s="13">
        <v>1096</v>
      </c>
      <c r="D129" s="11">
        <v>123</v>
      </c>
      <c r="E129" s="19" t="s">
        <v>130</v>
      </c>
      <c r="F129" s="13">
        <v>3018</v>
      </c>
      <c r="G129" s="13">
        <v>2449</v>
      </c>
      <c r="H129" s="15">
        <v>80386.77</v>
      </c>
      <c r="I129" s="36">
        <v>593.25</v>
      </c>
    </row>
    <row r="130" spans="1:9" ht="12.75">
      <c r="A130" s="13">
        <v>677</v>
      </c>
      <c r="B130" s="13">
        <v>547</v>
      </c>
      <c r="D130" s="11">
        <v>124</v>
      </c>
      <c r="E130" s="19" t="s">
        <v>131</v>
      </c>
      <c r="F130" s="13">
        <v>1509</v>
      </c>
      <c r="G130" s="13">
        <v>1224</v>
      </c>
      <c r="H130" s="15">
        <v>47704.1</v>
      </c>
      <c r="I130" s="36">
        <v>359.64</v>
      </c>
    </row>
    <row r="131" spans="1:9" ht="12.75">
      <c r="A131" s="13">
        <v>301</v>
      </c>
      <c r="B131" s="13">
        <v>241</v>
      </c>
      <c r="D131" s="11">
        <v>125</v>
      </c>
      <c r="E131" s="19" t="s">
        <v>132</v>
      </c>
      <c r="F131" s="13">
        <v>849</v>
      </c>
      <c r="G131" s="13">
        <v>542</v>
      </c>
      <c r="H131" s="12">
        <v>40934.35</v>
      </c>
      <c r="I131" s="36">
        <v>264.43</v>
      </c>
    </row>
    <row r="132" spans="1:9" ht="12.75">
      <c r="A132" s="16">
        <f>SUM(A7:A131)</f>
        <v>72578</v>
      </c>
      <c r="B132" s="16">
        <f>SUM(B7:B131)</f>
        <v>57615</v>
      </c>
      <c r="D132" s="14"/>
      <c r="E132" s="15" t="s">
        <v>133</v>
      </c>
      <c r="F132" s="16">
        <f>SUM(F7:F131)</f>
        <v>171976</v>
      </c>
      <c r="G132" s="16">
        <f>SUM(G7:G131)</f>
        <v>134947</v>
      </c>
      <c r="H132" s="12">
        <f>SUM(H7:H131)</f>
        <v>4532512.63</v>
      </c>
      <c r="I132" s="36">
        <f>SUM(I7:I131)</f>
        <v>41320.090000000004</v>
      </c>
    </row>
    <row r="133" spans="1:6" ht="12.75">
      <c r="A133" s="17"/>
      <c r="B133" s="17"/>
      <c r="F133" s="25"/>
    </row>
  </sheetData>
  <mergeCells count="1"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136"/>
  <sheetViews>
    <sheetView workbookViewId="0" topLeftCell="A1">
      <selection activeCell="A4" sqref="A4:H135"/>
    </sheetView>
  </sheetViews>
  <sheetFormatPr defaultColWidth="9.140625" defaultRowHeight="12.75"/>
  <cols>
    <col min="1" max="5" width="9.140625" style="17" customWidth="1"/>
    <col min="6" max="6" width="11.00390625" style="17" customWidth="1"/>
    <col min="7" max="7" width="11.28125" style="17" customWidth="1"/>
    <col min="8" max="8" width="14.28125" style="21" customWidth="1"/>
    <col min="9" max="9" width="7.28125" style="21" customWidth="1"/>
    <col min="10" max="16384" width="9.140625" style="17" customWidth="1"/>
  </cols>
  <sheetData>
    <row r="5" spans="2:9" ht="12.75">
      <c r="B5" s="26" t="s">
        <v>0</v>
      </c>
      <c r="C5" s="26"/>
      <c r="D5" s="26"/>
      <c r="E5" s="26"/>
      <c r="F5" s="26"/>
      <c r="G5" s="26"/>
      <c r="H5" s="27"/>
      <c r="I5" s="27"/>
    </row>
    <row r="6" spans="2:9" ht="12.75">
      <c r="B6" s="1"/>
      <c r="C6" s="2" t="s">
        <v>1</v>
      </c>
      <c r="D6" s="2"/>
      <c r="E6" s="2"/>
      <c r="F6" s="2"/>
      <c r="G6" s="2"/>
      <c r="H6" s="28"/>
      <c r="I6" s="28"/>
    </row>
    <row r="7" spans="2:7" ht="12.75">
      <c r="B7" s="38"/>
      <c r="C7" s="38"/>
      <c r="D7" s="38"/>
      <c r="E7" s="3"/>
      <c r="F7" s="4"/>
      <c r="G7" s="5"/>
    </row>
    <row r="8" spans="2:9" ht="38.25">
      <c r="B8" s="6" t="s">
        <v>2</v>
      </c>
      <c r="C8" s="7" t="s">
        <v>3</v>
      </c>
      <c r="D8" s="8" t="s">
        <v>4</v>
      </c>
      <c r="E8" s="8" t="s">
        <v>5</v>
      </c>
      <c r="F8" s="9" t="s">
        <v>6</v>
      </c>
      <c r="G8" s="10" t="s">
        <v>7</v>
      </c>
      <c r="H8" s="20"/>
      <c r="I8" s="20"/>
    </row>
    <row r="9" spans="2:7" ht="12.75">
      <c r="B9" s="11">
        <v>1</v>
      </c>
      <c r="C9" s="12" t="s">
        <v>8</v>
      </c>
      <c r="D9" s="13">
        <v>7552</v>
      </c>
      <c r="E9" s="13">
        <v>4696</v>
      </c>
      <c r="F9" s="18">
        <v>189359</v>
      </c>
      <c r="G9" s="23">
        <v>1255.6</v>
      </c>
    </row>
    <row r="10" spans="2:7" ht="12.75">
      <c r="B10" s="11">
        <v>2</v>
      </c>
      <c r="C10" s="12" t="s">
        <v>9</v>
      </c>
      <c r="D10" s="13">
        <v>556</v>
      </c>
      <c r="E10" s="13">
        <v>273</v>
      </c>
      <c r="F10" s="18">
        <v>13660</v>
      </c>
      <c r="G10" s="23">
        <v>96.39</v>
      </c>
    </row>
    <row r="11" spans="2:7" ht="12.75">
      <c r="B11" s="11">
        <v>3</v>
      </c>
      <c r="C11" s="12" t="s">
        <v>10</v>
      </c>
      <c r="D11" s="13">
        <v>1164</v>
      </c>
      <c r="E11" s="13">
        <v>747</v>
      </c>
      <c r="F11" s="18">
        <v>21597</v>
      </c>
      <c r="G11" s="23">
        <v>128.67</v>
      </c>
    </row>
    <row r="12" spans="2:7" ht="12.75">
      <c r="B12" s="11">
        <v>4</v>
      </c>
      <c r="C12" s="12" t="s">
        <v>11</v>
      </c>
      <c r="D12" s="13">
        <v>4319</v>
      </c>
      <c r="E12" s="13">
        <v>2762</v>
      </c>
      <c r="F12" s="18">
        <v>88790</v>
      </c>
      <c r="G12" s="23">
        <v>458.02</v>
      </c>
    </row>
    <row r="13" spans="2:7" ht="12.75">
      <c r="B13" s="11">
        <v>5</v>
      </c>
      <c r="C13" s="12" t="s">
        <v>12</v>
      </c>
      <c r="D13" s="13">
        <v>4848</v>
      </c>
      <c r="E13" s="13">
        <v>2790</v>
      </c>
      <c r="F13" s="18">
        <v>116580</v>
      </c>
      <c r="G13" s="23">
        <v>779.23</v>
      </c>
    </row>
    <row r="14" spans="2:7" ht="12.75">
      <c r="B14" s="11">
        <v>6</v>
      </c>
      <c r="C14" s="12" t="s">
        <v>13</v>
      </c>
      <c r="D14" s="13">
        <v>4764</v>
      </c>
      <c r="E14" s="13">
        <v>2666</v>
      </c>
      <c r="F14" s="18">
        <v>83545</v>
      </c>
      <c r="G14" s="23">
        <v>536.05</v>
      </c>
    </row>
    <row r="15" spans="2:7" ht="12.75">
      <c r="B15" s="11">
        <v>7</v>
      </c>
      <c r="C15" s="12" t="s">
        <v>14</v>
      </c>
      <c r="D15" s="13">
        <v>4117</v>
      </c>
      <c r="E15" s="13">
        <v>3016</v>
      </c>
      <c r="F15" s="18">
        <v>105535</v>
      </c>
      <c r="G15" s="23">
        <v>613.04</v>
      </c>
    </row>
    <row r="16" spans="2:7" ht="12.75">
      <c r="B16" s="11">
        <v>8</v>
      </c>
      <c r="C16" s="12" t="s">
        <v>15</v>
      </c>
      <c r="D16" s="13">
        <v>5051</v>
      </c>
      <c r="E16" s="13">
        <v>2642</v>
      </c>
      <c r="F16" s="18">
        <v>121187</v>
      </c>
      <c r="G16" s="23">
        <v>664.1</v>
      </c>
    </row>
    <row r="17" spans="2:7" ht="12.75">
      <c r="B17" s="11">
        <v>9</v>
      </c>
      <c r="C17" s="12" t="s">
        <v>16</v>
      </c>
      <c r="D17" s="13">
        <v>1971</v>
      </c>
      <c r="E17" s="13">
        <v>1505</v>
      </c>
      <c r="F17" s="18">
        <v>44251</v>
      </c>
      <c r="G17" s="23">
        <v>327.87</v>
      </c>
    </row>
    <row r="18" spans="2:7" ht="12.75">
      <c r="B18" s="11">
        <v>10</v>
      </c>
      <c r="C18" s="12" t="s">
        <v>17</v>
      </c>
      <c r="D18" s="13">
        <v>852</v>
      </c>
      <c r="E18" s="13">
        <v>325</v>
      </c>
      <c r="F18" s="18">
        <v>10723</v>
      </c>
      <c r="G18" s="23">
        <v>79.69</v>
      </c>
    </row>
    <row r="19" spans="2:7" ht="12.75">
      <c r="B19" s="11">
        <v>11</v>
      </c>
      <c r="C19" s="12" t="s">
        <v>18</v>
      </c>
      <c r="D19" s="13">
        <v>753</v>
      </c>
      <c r="E19" s="13">
        <v>314</v>
      </c>
      <c r="F19" s="18">
        <v>12580</v>
      </c>
      <c r="G19" s="23">
        <v>79.39</v>
      </c>
    </row>
    <row r="20" spans="2:7" ht="12.75">
      <c r="B20" s="11">
        <v>12</v>
      </c>
      <c r="C20" s="12" t="s">
        <v>19</v>
      </c>
      <c r="D20" s="13">
        <v>2341</v>
      </c>
      <c r="E20" s="13">
        <v>1375</v>
      </c>
      <c r="F20" s="18">
        <v>43355</v>
      </c>
      <c r="G20" s="23">
        <v>299.43</v>
      </c>
    </row>
    <row r="21" spans="2:7" ht="12.75">
      <c r="B21" s="11">
        <v>13</v>
      </c>
      <c r="C21" s="12" t="s">
        <v>20</v>
      </c>
      <c r="D21" s="13">
        <v>2396</v>
      </c>
      <c r="E21" s="13">
        <v>1412</v>
      </c>
      <c r="F21" s="18">
        <v>49930</v>
      </c>
      <c r="G21" s="23">
        <v>314.68</v>
      </c>
    </row>
    <row r="22" spans="2:7" ht="12.75">
      <c r="B22" s="11">
        <v>14</v>
      </c>
      <c r="C22" s="12" t="s">
        <v>21</v>
      </c>
      <c r="D22" s="13">
        <v>2518</v>
      </c>
      <c r="E22" s="13">
        <v>1239</v>
      </c>
      <c r="F22" s="18">
        <v>41559</v>
      </c>
      <c r="G22" s="23">
        <v>300.12</v>
      </c>
    </row>
    <row r="23" spans="2:7" ht="12.75">
      <c r="B23" s="11">
        <v>15</v>
      </c>
      <c r="C23" s="12" t="s">
        <v>22</v>
      </c>
      <c r="D23" s="13">
        <v>1524</v>
      </c>
      <c r="E23" s="13">
        <v>887</v>
      </c>
      <c r="F23" s="18">
        <v>31228</v>
      </c>
      <c r="G23" s="23">
        <v>195.61</v>
      </c>
    </row>
    <row r="24" spans="2:7" ht="12.75">
      <c r="B24" s="11">
        <v>16</v>
      </c>
      <c r="C24" s="12" t="s">
        <v>23</v>
      </c>
      <c r="D24" s="13">
        <v>1713</v>
      </c>
      <c r="E24" s="13">
        <v>861</v>
      </c>
      <c r="F24" s="18">
        <v>33404</v>
      </c>
      <c r="G24" s="23">
        <v>188.75</v>
      </c>
    </row>
    <row r="25" spans="2:7" ht="12.75">
      <c r="B25" s="11">
        <v>17</v>
      </c>
      <c r="C25" s="12" t="s">
        <v>24</v>
      </c>
      <c r="D25" s="13">
        <v>1290</v>
      </c>
      <c r="E25" s="13">
        <v>632</v>
      </c>
      <c r="F25" s="18">
        <v>31447</v>
      </c>
      <c r="G25" s="23">
        <v>189.45</v>
      </c>
    </row>
    <row r="26" spans="2:7" ht="12.75">
      <c r="B26" s="11">
        <v>18</v>
      </c>
      <c r="C26" s="12" t="s">
        <v>25</v>
      </c>
      <c r="D26" s="13">
        <v>1390</v>
      </c>
      <c r="E26" s="13">
        <v>860</v>
      </c>
      <c r="F26" s="18">
        <v>36898</v>
      </c>
      <c r="G26" s="23">
        <v>169.99</v>
      </c>
    </row>
    <row r="27" spans="2:7" ht="12.75">
      <c r="B27" s="11">
        <v>19</v>
      </c>
      <c r="C27" s="12" t="s">
        <v>26</v>
      </c>
      <c r="D27" s="13">
        <v>483</v>
      </c>
      <c r="E27" s="13">
        <v>312</v>
      </c>
      <c r="F27" s="18">
        <v>9790</v>
      </c>
      <c r="G27" s="23">
        <v>72.61</v>
      </c>
    </row>
    <row r="28" spans="2:7" ht="12.75">
      <c r="B28" s="11">
        <v>20</v>
      </c>
      <c r="C28" s="12" t="s">
        <v>27</v>
      </c>
      <c r="D28" s="13">
        <v>1592</v>
      </c>
      <c r="E28" s="13">
        <v>714</v>
      </c>
      <c r="F28" s="18">
        <v>23813</v>
      </c>
      <c r="G28" s="23">
        <v>146.31</v>
      </c>
    </row>
    <row r="29" spans="2:7" ht="12.75">
      <c r="B29" s="11">
        <v>21</v>
      </c>
      <c r="C29" s="12" t="s">
        <v>28</v>
      </c>
      <c r="D29" s="13">
        <v>442</v>
      </c>
      <c r="E29" s="13">
        <v>275</v>
      </c>
      <c r="F29" s="18">
        <v>9700</v>
      </c>
      <c r="G29" s="23">
        <v>82.48</v>
      </c>
    </row>
    <row r="30" spans="2:7" ht="12.75">
      <c r="B30" s="11">
        <v>22</v>
      </c>
      <c r="C30" s="12" t="s">
        <v>29</v>
      </c>
      <c r="D30" s="13">
        <v>646</v>
      </c>
      <c r="E30" s="13">
        <v>341</v>
      </c>
      <c r="F30" s="18">
        <v>10285</v>
      </c>
      <c r="G30" s="23">
        <v>83.99</v>
      </c>
    </row>
    <row r="31" spans="2:7" ht="12.75">
      <c r="B31" s="11">
        <v>23</v>
      </c>
      <c r="C31" s="12" t="s">
        <v>30</v>
      </c>
      <c r="D31" s="13">
        <v>575</v>
      </c>
      <c r="E31" s="13">
        <v>283</v>
      </c>
      <c r="F31" s="18">
        <v>9797</v>
      </c>
      <c r="G31" s="23">
        <v>92.82</v>
      </c>
    </row>
    <row r="32" spans="2:7" ht="12.75">
      <c r="B32" s="11">
        <v>24</v>
      </c>
      <c r="C32" s="12" t="s">
        <v>31</v>
      </c>
      <c r="D32" s="13">
        <v>1135</v>
      </c>
      <c r="E32" s="13">
        <v>558</v>
      </c>
      <c r="F32" s="18">
        <v>21133</v>
      </c>
      <c r="G32" s="23">
        <v>185.81</v>
      </c>
    </row>
    <row r="33" spans="2:7" ht="12.75">
      <c r="B33" s="11">
        <v>25</v>
      </c>
      <c r="C33" s="12" t="s">
        <v>32</v>
      </c>
      <c r="D33" s="13">
        <v>429</v>
      </c>
      <c r="E33" s="13">
        <v>261</v>
      </c>
      <c r="F33" s="18">
        <v>9535</v>
      </c>
      <c r="G33" s="23">
        <v>84.51</v>
      </c>
    </row>
    <row r="34" spans="2:7" ht="12.75">
      <c r="B34" s="11">
        <v>26</v>
      </c>
      <c r="C34" s="12" t="s">
        <v>33</v>
      </c>
      <c r="D34" s="13">
        <v>549</v>
      </c>
      <c r="E34" s="13">
        <v>289</v>
      </c>
      <c r="F34" s="18">
        <v>10502</v>
      </c>
      <c r="G34" s="23">
        <v>84.98</v>
      </c>
    </row>
    <row r="35" spans="2:7" ht="12.75">
      <c r="B35" s="11">
        <v>27</v>
      </c>
      <c r="C35" s="12" t="s">
        <v>34</v>
      </c>
      <c r="D35" s="13">
        <v>1561</v>
      </c>
      <c r="E35" s="13">
        <v>706</v>
      </c>
      <c r="F35" s="18">
        <v>16144</v>
      </c>
      <c r="G35" s="23">
        <v>152.87</v>
      </c>
    </row>
    <row r="36" spans="2:7" ht="12.75">
      <c r="B36" s="11">
        <v>28</v>
      </c>
      <c r="C36" s="12" t="s">
        <v>35</v>
      </c>
      <c r="D36" s="13">
        <v>593</v>
      </c>
      <c r="E36" s="13">
        <v>376</v>
      </c>
      <c r="F36" s="18">
        <v>12003</v>
      </c>
      <c r="G36" s="23">
        <v>76.4</v>
      </c>
    </row>
    <row r="37" spans="2:7" ht="12.75">
      <c r="B37" s="11">
        <v>29</v>
      </c>
      <c r="C37" s="12" t="s">
        <v>36</v>
      </c>
      <c r="D37" s="13">
        <v>876</v>
      </c>
      <c r="E37" s="13">
        <v>492</v>
      </c>
      <c r="F37" s="18">
        <v>20498</v>
      </c>
      <c r="G37" s="23">
        <v>102.33</v>
      </c>
    </row>
    <row r="38" spans="2:7" ht="12.75">
      <c r="B38" s="11">
        <v>30</v>
      </c>
      <c r="C38" s="12" t="s">
        <v>37</v>
      </c>
      <c r="D38" s="13">
        <v>2472</v>
      </c>
      <c r="E38" s="13">
        <v>1680</v>
      </c>
      <c r="F38" s="18">
        <v>61146</v>
      </c>
      <c r="G38" s="23">
        <v>464.39</v>
      </c>
    </row>
    <row r="39" spans="2:7" ht="12.75">
      <c r="B39" s="11">
        <v>31</v>
      </c>
      <c r="C39" s="12" t="s">
        <v>38</v>
      </c>
      <c r="D39" s="13">
        <v>1889</v>
      </c>
      <c r="E39" s="13">
        <v>1127</v>
      </c>
      <c r="F39" s="18">
        <v>36959</v>
      </c>
      <c r="G39" s="23">
        <v>241.82</v>
      </c>
    </row>
    <row r="40" spans="2:7" ht="12.75">
      <c r="B40" s="11">
        <v>32</v>
      </c>
      <c r="C40" s="12" t="s">
        <v>39</v>
      </c>
      <c r="D40" s="13">
        <v>3382</v>
      </c>
      <c r="E40" s="13">
        <v>2307</v>
      </c>
      <c r="F40" s="18">
        <v>72325</v>
      </c>
      <c r="G40" s="23">
        <v>509.48</v>
      </c>
    </row>
    <row r="41" spans="2:7" ht="12.75">
      <c r="B41" s="11">
        <v>33</v>
      </c>
      <c r="C41" s="12" t="s">
        <v>40</v>
      </c>
      <c r="D41" s="13">
        <v>823</v>
      </c>
      <c r="E41" s="13">
        <v>439</v>
      </c>
      <c r="F41" s="18">
        <v>18688</v>
      </c>
      <c r="G41" s="23">
        <v>106.59</v>
      </c>
    </row>
    <row r="42" spans="2:7" ht="12.75">
      <c r="B42" s="11">
        <v>34</v>
      </c>
      <c r="C42" s="12" t="s">
        <v>41</v>
      </c>
      <c r="D42" s="13">
        <v>3102</v>
      </c>
      <c r="E42" s="13">
        <v>1719</v>
      </c>
      <c r="F42" s="18">
        <v>59236</v>
      </c>
      <c r="G42" s="23">
        <v>336.23</v>
      </c>
    </row>
    <row r="43" spans="2:7" ht="12.75">
      <c r="B43" s="11">
        <v>35</v>
      </c>
      <c r="C43" s="12" t="s">
        <v>42</v>
      </c>
      <c r="D43" s="13">
        <v>3365</v>
      </c>
      <c r="E43" s="13">
        <v>1279</v>
      </c>
      <c r="F43" s="18">
        <v>46528</v>
      </c>
      <c r="G43" s="23">
        <v>341.37</v>
      </c>
    </row>
    <row r="44" spans="2:7" ht="12.75">
      <c r="B44" s="11">
        <v>36</v>
      </c>
      <c r="C44" s="12" t="s">
        <v>43</v>
      </c>
      <c r="D44" s="13">
        <v>2875</v>
      </c>
      <c r="E44" s="13">
        <v>1734</v>
      </c>
      <c r="F44" s="18">
        <v>45339</v>
      </c>
      <c r="G44" s="23">
        <v>265.63</v>
      </c>
    </row>
    <row r="45" spans="2:7" ht="12.75">
      <c r="B45" s="11">
        <v>37</v>
      </c>
      <c r="C45" s="12" t="s">
        <v>44</v>
      </c>
      <c r="D45" s="13">
        <v>5147</v>
      </c>
      <c r="E45" s="13">
        <v>3512</v>
      </c>
      <c r="F45" s="18">
        <v>146152</v>
      </c>
      <c r="G45" s="23">
        <v>674.68</v>
      </c>
    </row>
    <row r="46" spans="2:7" ht="12.75">
      <c r="B46" s="11">
        <v>38</v>
      </c>
      <c r="C46" s="12" t="s">
        <v>45</v>
      </c>
      <c r="D46" s="13">
        <v>547</v>
      </c>
      <c r="E46" s="13">
        <v>403</v>
      </c>
      <c r="F46" s="18">
        <v>11912</v>
      </c>
      <c r="G46" s="23">
        <v>77.71</v>
      </c>
    </row>
    <row r="47" spans="2:7" ht="12.75">
      <c r="B47" s="11">
        <v>39</v>
      </c>
      <c r="C47" s="12" t="s">
        <v>46</v>
      </c>
      <c r="D47" s="13">
        <v>486</v>
      </c>
      <c r="E47" s="13">
        <v>360</v>
      </c>
      <c r="F47" s="18">
        <v>9885</v>
      </c>
      <c r="G47" s="23">
        <v>74.07</v>
      </c>
    </row>
    <row r="48" spans="2:7" ht="12.75">
      <c r="B48" s="11">
        <v>40</v>
      </c>
      <c r="C48" s="12" t="s">
        <v>47</v>
      </c>
      <c r="D48" s="13">
        <v>1645</v>
      </c>
      <c r="E48" s="13">
        <v>946</v>
      </c>
      <c r="F48" s="18">
        <v>42605</v>
      </c>
      <c r="G48" s="23">
        <v>291.47</v>
      </c>
    </row>
    <row r="49" spans="2:7" ht="12.75">
      <c r="B49" s="11">
        <v>41</v>
      </c>
      <c r="C49" s="12" t="s">
        <v>48</v>
      </c>
      <c r="D49" s="13">
        <v>5632</v>
      </c>
      <c r="E49" s="13">
        <v>3286</v>
      </c>
      <c r="F49" s="18">
        <v>136859</v>
      </c>
      <c r="G49" s="23">
        <v>886.24</v>
      </c>
    </row>
    <row r="50" spans="2:7" ht="12.75">
      <c r="B50" s="11">
        <v>42</v>
      </c>
      <c r="C50" s="12" t="s">
        <v>49</v>
      </c>
      <c r="D50" s="13">
        <v>3543</v>
      </c>
      <c r="E50" s="13">
        <v>2311</v>
      </c>
      <c r="F50" s="18">
        <v>68408</v>
      </c>
      <c r="G50" s="23">
        <v>479.54</v>
      </c>
    </row>
    <row r="51" spans="2:7" ht="12.75">
      <c r="B51" s="11">
        <v>43</v>
      </c>
      <c r="C51" s="12" t="s">
        <v>50</v>
      </c>
      <c r="D51" s="13">
        <v>3436</v>
      </c>
      <c r="E51" s="13">
        <v>1924</v>
      </c>
      <c r="F51" s="18">
        <v>65848</v>
      </c>
      <c r="G51" s="23">
        <v>406.68</v>
      </c>
    </row>
    <row r="52" spans="2:7" ht="12.75">
      <c r="B52" s="11">
        <v>44</v>
      </c>
      <c r="C52" s="12" t="s">
        <v>51</v>
      </c>
      <c r="D52" s="13">
        <v>228</v>
      </c>
      <c r="E52" s="13">
        <v>110</v>
      </c>
      <c r="F52" s="18">
        <v>5622</v>
      </c>
      <c r="G52" s="23">
        <v>43.85</v>
      </c>
    </row>
    <row r="53" spans="2:7" ht="12.75">
      <c r="B53" s="11">
        <v>45</v>
      </c>
      <c r="C53" s="12" t="s">
        <v>52</v>
      </c>
      <c r="D53" s="13">
        <v>994</v>
      </c>
      <c r="E53" s="13">
        <v>422</v>
      </c>
      <c r="F53" s="18">
        <v>33672</v>
      </c>
      <c r="G53" s="23">
        <v>173.55</v>
      </c>
    </row>
    <row r="54" spans="2:7" ht="12.75">
      <c r="B54" s="11">
        <v>46</v>
      </c>
      <c r="C54" s="12" t="s">
        <v>53</v>
      </c>
      <c r="D54" s="13">
        <v>1028</v>
      </c>
      <c r="E54" s="13">
        <v>476</v>
      </c>
      <c r="F54" s="18">
        <v>36508</v>
      </c>
      <c r="G54" s="23">
        <v>159.5</v>
      </c>
    </row>
    <row r="55" spans="2:7" ht="12.75">
      <c r="B55" s="11">
        <v>47</v>
      </c>
      <c r="C55" s="12" t="s">
        <v>54</v>
      </c>
      <c r="D55" s="13">
        <v>777</v>
      </c>
      <c r="E55" s="13">
        <v>487</v>
      </c>
      <c r="F55" s="18">
        <v>30655</v>
      </c>
      <c r="G55" s="23">
        <v>159.34</v>
      </c>
    </row>
    <row r="56" spans="2:7" ht="12.75">
      <c r="B56" s="11">
        <v>48</v>
      </c>
      <c r="C56" s="12" t="s">
        <v>55</v>
      </c>
      <c r="D56" s="13">
        <v>2388</v>
      </c>
      <c r="E56" s="13">
        <v>1688</v>
      </c>
      <c r="F56" s="18">
        <v>56842</v>
      </c>
      <c r="G56" s="23">
        <v>333.92</v>
      </c>
    </row>
    <row r="57" spans="2:7" ht="12.75">
      <c r="B57" s="11">
        <v>49</v>
      </c>
      <c r="C57" s="12" t="s">
        <v>56</v>
      </c>
      <c r="D57" s="13">
        <f>1403</f>
        <v>1403</v>
      </c>
      <c r="E57" s="13">
        <f>540+469</f>
        <v>1009</v>
      </c>
      <c r="F57" s="18">
        <v>37011</v>
      </c>
      <c r="G57" s="23">
        <f>114.34+43.65</f>
        <v>157.99</v>
      </c>
    </row>
    <row r="58" spans="2:7" ht="12.75">
      <c r="B58" s="11">
        <v>50</v>
      </c>
      <c r="C58" s="12" t="s">
        <v>57</v>
      </c>
      <c r="D58" s="13">
        <f>929</f>
        <v>929</v>
      </c>
      <c r="E58" s="13">
        <f>269+257</f>
        <v>526</v>
      </c>
      <c r="F58" s="18">
        <v>17881</v>
      </c>
      <c r="G58" s="23">
        <v>115.89</v>
      </c>
    </row>
    <row r="59" spans="2:7" ht="12.75">
      <c r="B59" s="11">
        <v>51</v>
      </c>
      <c r="C59" s="12" t="s">
        <v>58</v>
      </c>
      <c r="D59" s="13">
        <v>2335</v>
      </c>
      <c r="E59" s="13">
        <v>1784</v>
      </c>
      <c r="F59" s="18">
        <v>60854</v>
      </c>
      <c r="G59" s="23">
        <v>298.95</v>
      </c>
    </row>
    <row r="60" spans="2:7" ht="12.75">
      <c r="B60" s="11">
        <v>52</v>
      </c>
      <c r="C60" s="12" t="s">
        <v>59</v>
      </c>
      <c r="D60" s="13">
        <v>640</v>
      </c>
      <c r="E60" s="13">
        <v>404</v>
      </c>
      <c r="F60" s="18">
        <v>16910</v>
      </c>
      <c r="G60" s="23">
        <v>118.58</v>
      </c>
    </row>
    <row r="61" spans="2:7" ht="12.75">
      <c r="B61" s="11">
        <v>53</v>
      </c>
      <c r="C61" s="12" t="s">
        <v>60</v>
      </c>
      <c r="D61" s="13">
        <v>2797</v>
      </c>
      <c r="E61" s="13">
        <v>1831</v>
      </c>
      <c r="F61" s="18">
        <v>63087</v>
      </c>
      <c r="G61" s="23">
        <v>310.06</v>
      </c>
    </row>
    <row r="62" spans="2:7" ht="12.75">
      <c r="B62" s="11">
        <v>54</v>
      </c>
      <c r="C62" s="12" t="s">
        <v>61</v>
      </c>
      <c r="D62" s="13">
        <v>1955</v>
      </c>
      <c r="E62" s="13">
        <v>1403</v>
      </c>
      <c r="F62" s="18">
        <v>48273</v>
      </c>
      <c r="G62" s="23">
        <v>251.97</v>
      </c>
    </row>
    <row r="63" spans="2:7" ht="12.75">
      <c r="B63" s="11">
        <v>55</v>
      </c>
      <c r="C63" s="12" t="s">
        <v>62</v>
      </c>
      <c r="D63" s="13">
        <v>2887</v>
      </c>
      <c r="E63" s="13">
        <v>1891</v>
      </c>
      <c r="F63" s="18">
        <v>69654</v>
      </c>
      <c r="G63" s="23">
        <v>356.24</v>
      </c>
    </row>
    <row r="64" spans="2:7" ht="12.75">
      <c r="B64" s="11">
        <v>56</v>
      </c>
      <c r="C64" s="12" t="s">
        <v>63</v>
      </c>
      <c r="D64" s="13">
        <v>2231</v>
      </c>
      <c r="E64" s="13">
        <v>1378</v>
      </c>
      <c r="F64" s="18">
        <v>60477</v>
      </c>
      <c r="G64" s="23">
        <v>355.34</v>
      </c>
    </row>
    <row r="65" spans="2:7" ht="12.75">
      <c r="B65" s="11">
        <v>57</v>
      </c>
      <c r="C65" s="12" t="s">
        <v>64</v>
      </c>
      <c r="D65" s="13">
        <v>1018</v>
      </c>
      <c r="E65" s="13">
        <v>655</v>
      </c>
      <c r="F65" s="18">
        <v>25247</v>
      </c>
      <c r="G65" s="23">
        <v>202.94</v>
      </c>
    </row>
    <row r="66" spans="2:7" ht="12.75">
      <c r="B66" s="11">
        <v>58</v>
      </c>
      <c r="C66" s="12" t="s">
        <v>65</v>
      </c>
      <c r="D66" s="13">
        <v>2471</v>
      </c>
      <c r="E66" s="13">
        <v>2290</v>
      </c>
      <c r="F66" s="18">
        <v>97281</v>
      </c>
      <c r="G66" s="23">
        <v>529.6</v>
      </c>
    </row>
    <row r="67" spans="2:7" ht="12.75">
      <c r="B67" s="11">
        <v>59</v>
      </c>
      <c r="C67" s="12" t="s">
        <v>66</v>
      </c>
      <c r="D67" s="13">
        <v>1564</v>
      </c>
      <c r="E67" s="13">
        <v>792</v>
      </c>
      <c r="F67" s="18">
        <v>38132</v>
      </c>
      <c r="G67" s="23">
        <v>272.99</v>
      </c>
    </row>
    <row r="68" spans="2:7" ht="12.75">
      <c r="B68" s="11">
        <v>60</v>
      </c>
      <c r="C68" s="12" t="s">
        <v>67</v>
      </c>
      <c r="D68" s="13">
        <v>3381</v>
      </c>
      <c r="E68" s="13">
        <v>2960</v>
      </c>
      <c r="F68" s="18">
        <v>93061</v>
      </c>
      <c r="G68" s="23">
        <v>442.66</v>
      </c>
    </row>
    <row r="69" spans="2:7" ht="12.75">
      <c r="B69" s="11">
        <v>61</v>
      </c>
      <c r="C69" s="12" t="s">
        <v>68</v>
      </c>
      <c r="D69" s="13">
        <v>2224</v>
      </c>
      <c r="E69" s="13">
        <v>1698</v>
      </c>
      <c r="F69" s="18">
        <v>57590</v>
      </c>
      <c r="G69" s="23">
        <v>340.13</v>
      </c>
    </row>
    <row r="70" spans="2:7" ht="12.75">
      <c r="B70" s="11">
        <v>62</v>
      </c>
      <c r="C70" s="12" t="s">
        <v>69</v>
      </c>
      <c r="D70" s="13">
        <v>1558</v>
      </c>
      <c r="E70" s="13">
        <v>933</v>
      </c>
      <c r="F70" s="18">
        <v>41136</v>
      </c>
      <c r="G70" s="23">
        <v>256.45</v>
      </c>
    </row>
    <row r="71" spans="2:7" ht="12.75">
      <c r="B71" s="11">
        <v>63</v>
      </c>
      <c r="C71" s="12" t="s">
        <v>70</v>
      </c>
      <c r="D71" s="13">
        <v>302</v>
      </c>
      <c r="E71" s="13">
        <v>196</v>
      </c>
      <c r="F71" s="18">
        <v>7946</v>
      </c>
      <c r="G71" s="23">
        <v>50.47</v>
      </c>
    </row>
    <row r="72" spans="2:7" ht="12.75">
      <c r="B72" s="11">
        <v>64</v>
      </c>
      <c r="C72" s="12" t="s">
        <v>71</v>
      </c>
      <c r="D72" s="13">
        <v>3391</v>
      </c>
      <c r="E72" s="13">
        <v>2226</v>
      </c>
      <c r="F72" s="18">
        <v>73277</v>
      </c>
      <c r="G72" s="23">
        <v>368.86</v>
      </c>
    </row>
    <row r="73" spans="2:7" ht="12.75">
      <c r="B73" s="11">
        <v>65</v>
      </c>
      <c r="C73" s="12" t="s">
        <v>72</v>
      </c>
      <c r="D73" s="13">
        <v>1657</v>
      </c>
      <c r="E73" s="13">
        <v>1082</v>
      </c>
      <c r="F73" s="18">
        <v>39144</v>
      </c>
      <c r="G73" s="23">
        <v>224.54</v>
      </c>
    </row>
    <row r="74" spans="2:7" ht="12.75">
      <c r="B74" s="11">
        <v>66</v>
      </c>
      <c r="C74" s="12" t="s">
        <v>73</v>
      </c>
      <c r="D74" s="13">
        <v>2104</v>
      </c>
      <c r="E74" s="13">
        <v>1363</v>
      </c>
      <c r="F74" s="18">
        <v>42775</v>
      </c>
      <c r="G74" s="23">
        <v>238.87</v>
      </c>
    </row>
    <row r="75" spans="2:7" ht="12.75">
      <c r="B75" s="11">
        <v>67</v>
      </c>
      <c r="C75" s="12" t="s">
        <v>74</v>
      </c>
      <c r="D75" s="13">
        <v>5094</v>
      </c>
      <c r="E75" s="13">
        <v>3271</v>
      </c>
      <c r="F75" s="18">
        <v>125412</v>
      </c>
      <c r="G75" s="23">
        <v>761.36</v>
      </c>
    </row>
    <row r="76" spans="2:7" ht="12.75">
      <c r="B76" s="11">
        <v>68</v>
      </c>
      <c r="C76" s="12" t="s">
        <v>75</v>
      </c>
      <c r="D76" s="13">
        <v>1106</v>
      </c>
      <c r="E76" s="13">
        <v>670</v>
      </c>
      <c r="F76" s="18">
        <v>21053</v>
      </c>
      <c r="G76" s="23">
        <v>123.84</v>
      </c>
    </row>
    <row r="77" spans="2:7" ht="12.75">
      <c r="B77" s="11">
        <v>69</v>
      </c>
      <c r="C77" s="12" t="s">
        <v>76</v>
      </c>
      <c r="D77" s="13">
        <v>557</v>
      </c>
      <c r="E77" s="13">
        <v>205</v>
      </c>
      <c r="F77" s="18">
        <v>8341</v>
      </c>
      <c r="G77" s="23">
        <v>64.16</v>
      </c>
    </row>
    <row r="78" spans="2:7" ht="12.75">
      <c r="B78" s="11">
        <v>70</v>
      </c>
      <c r="C78" s="12" t="s">
        <v>77</v>
      </c>
      <c r="D78" s="13">
        <v>1161</v>
      </c>
      <c r="E78" s="13">
        <v>590</v>
      </c>
      <c r="F78" s="18">
        <v>25634</v>
      </c>
      <c r="G78" s="23">
        <v>183.42</v>
      </c>
    </row>
    <row r="79" spans="2:7" ht="12.75">
      <c r="B79" s="11">
        <v>71</v>
      </c>
      <c r="C79" s="12" t="s">
        <v>78</v>
      </c>
      <c r="D79" s="13">
        <v>2081</v>
      </c>
      <c r="E79" s="13">
        <v>1040</v>
      </c>
      <c r="F79" s="18">
        <v>41985</v>
      </c>
      <c r="G79" s="23">
        <v>239.24</v>
      </c>
    </row>
    <row r="80" spans="2:7" ht="12.75">
      <c r="B80" s="11">
        <v>72</v>
      </c>
      <c r="C80" s="12" t="s">
        <v>79</v>
      </c>
      <c r="D80" s="13">
        <v>262</v>
      </c>
      <c r="E80" s="13">
        <v>178</v>
      </c>
      <c r="F80" s="18">
        <v>10506</v>
      </c>
      <c r="G80" s="23">
        <v>41.23</v>
      </c>
    </row>
    <row r="81" spans="2:7" ht="12.75">
      <c r="B81" s="11">
        <v>73</v>
      </c>
      <c r="C81" s="12" t="s">
        <v>80</v>
      </c>
      <c r="D81" s="13">
        <v>5096</v>
      </c>
      <c r="E81" s="13">
        <v>3386</v>
      </c>
      <c r="F81" s="18">
        <v>149634</v>
      </c>
      <c r="G81" s="23">
        <v>921.08</v>
      </c>
    </row>
    <row r="82" spans="2:7" ht="12.75">
      <c r="B82" s="11">
        <v>74</v>
      </c>
      <c r="C82" s="12" t="s">
        <v>81</v>
      </c>
      <c r="D82" s="13">
        <v>2319</v>
      </c>
      <c r="E82" s="13">
        <v>1370</v>
      </c>
      <c r="F82" s="18">
        <v>56723</v>
      </c>
      <c r="G82" s="23">
        <v>394.57</v>
      </c>
    </row>
    <row r="83" spans="2:7" ht="12.75">
      <c r="B83" s="11">
        <v>75</v>
      </c>
      <c r="C83" s="12" t="s">
        <v>82</v>
      </c>
      <c r="D83" s="13">
        <v>1943</v>
      </c>
      <c r="E83" s="13">
        <v>1098</v>
      </c>
      <c r="F83" s="18">
        <v>49137</v>
      </c>
      <c r="G83" s="23">
        <v>435.44</v>
      </c>
    </row>
    <row r="84" spans="2:7" ht="12.75">
      <c r="B84" s="11">
        <v>76</v>
      </c>
      <c r="C84" s="12" t="s">
        <v>83</v>
      </c>
      <c r="D84" s="13">
        <v>859</v>
      </c>
      <c r="E84" s="13">
        <v>416</v>
      </c>
      <c r="F84" s="18">
        <v>25623</v>
      </c>
      <c r="G84" s="23">
        <v>151.11</v>
      </c>
    </row>
    <row r="85" spans="2:7" ht="12.75">
      <c r="B85" s="11">
        <v>77</v>
      </c>
      <c r="C85" s="12" t="s">
        <v>84</v>
      </c>
      <c r="D85" s="13">
        <v>784</v>
      </c>
      <c r="E85" s="13">
        <v>398</v>
      </c>
      <c r="F85" s="18">
        <v>12270</v>
      </c>
      <c r="G85" s="23">
        <v>90.81</v>
      </c>
    </row>
    <row r="86" spans="2:7" ht="12.75">
      <c r="B86" s="11">
        <v>78</v>
      </c>
      <c r="C86" s="12" t="s">
        <v>85</v>
      </c>
      <c r="D86" s="13">
        <v>755</v>
      </c>
      <c r="E86" s="13">
        <v>441</v>
      </c>
      <c r="F86" s="18">
        <v>16012</v>
      </c>
      <c r="G86" s="23">
        <v>98.59</v>
      </c>
    </row>
    <row r="87" spans="2:7" ht="12.75">
      <c r="B87" s="11">
        <v>79</v>
      </c>
      <c r="C87" s="12" t="s">
        <v>86</v>
      </c>
      <c r="D87" s="13">
        <v>1198</v>
      </c>
      <c r="E87" s="13">
        <v>626</v>
      </c>
      <c r="F87" s="18">
        <v>22602</v>
      </c>
      <c r="G87" s="23">
        <v>144.03</v>
      </c>
    </row>
    <row r="88" spans="2:7" ht="12.75">
      <c r="B88" s="11">
        <v>80</v>
      </c>
      <c r="C88" s="12" t="s">
        <v>87</v>
      </c>
      <c r="D88" s="13">
        <v>611</v>
      </c>
      <c r="E88" s="13">
        <v>454</v>
      </c>
      <c r="F88" s="18">
        <v>13646</v>
      </c>
      <c r="G88" s="23">
        <v>66.04</v>
      </c>
    </row>
    <row r="89" spans="2:7" ht="12.75">
      <c r="B89" s="11">
        <v>81</v>
      </c>
      <c r="C89" s="12" t="s">
        <v>88</v>
      </c>
      <c r="D89" s="13">
        <v>779</v>
      </c>
      <c r="E89" s="13">
        <v>451</v>
      </c>
      <c r="F89" s="18">
        <v>17859</v>
      </c>
      <c r="G89" s="23">
        <v>105.11</v>
      </c>
    </row>
    <row r="90" spans="2:7" ht="12.75">
      <c r="B90" s="11">
        <v>82</v>
      </c>
      <c r="C90" s="12" t="s">
        <v>89</v>
      </c>
      <c r="D90" s="13">
        <v>477</v>
      </c>
      <c r="E90" s="13">
        <v>379</v>
      </c>
      <c r="F90" s="18">
        <v>9628</v>
      </c>
      <c r="G90" s="23">
        <v>77.53</v>
      </c>
    </row>
    <row r="91" spans="2:7" ht="12.75">
      <c r="B91" s="11">
        <v>83</v>
      </c>
      <c r="C91" s="12" t="s">
        <v>90</v>
      </c>
      <c r="D91" s="13">
        <v>786</v>
      </c>
      <c r="E91" s="13">
        <v>436</v>
      </c>
      <c r="F91" s="18">
        <v>16146</v>
      </c>
      <c r="G91" s="23">
        <v>109.36</v>
      </c>
    </row>
    <row r="92" spans="2:7" ht="12.75">
      <c r="B92" s="11">
        <v>84</v>
      </c>
      <c r="C92" s="12" t="s">
        <v>91</v>
      </c>
      <c r="D92" s="13">
        <v>573</v>
      </c>
      <c r="E92" s="13">
        <v>266</v>
      </c>
      <c r="F92" s="18">
        <v>17161</v>
      </c>
      <c r="G92" s="23">
        <v>126.16</v>
      </c>
    </row>
    <row r="93" spans="2:7" ht="12.75">
      <c r="B93" s="11">
        <v>85</v>
      </c>
      <c r="C93" s="12" t="s">
        <v>92</v>
      </c>
      <c r="D93" s="13">
        <v>678</v>
      </c>
      <c r="E93" s="13">
        <v>480</v>
      </c>
      <c r="F93" s="18">
        <v>23514</v>
      </c>
      <c r="G93" s="23">
        <v>138.49</v>
      </c>
    </row>
    <row r="94" spans="2:7" ht="12.75">
      <c r="B94" s="11">
        <v>86</v>
      </c>
      <c r="C94" s="12" t="s">
        <v>93</v>
      </c>
      <c r="D94" s="13">
        <v>2169</v>
      </c>
      <c r="E94" s="13">
        <v>1146</v>
      </c>
      <c r="F94" s="18">
        <v>62577</v>
      </c>
      <c r="G94" s="23">
        <v>417.35</v>
      </c>
    </row>
    <row r="95" spans="2:7" ht="12.75">
      <c r="B95" s="11">
        <v>87</v>
      </c>
      <c r="C95" s="12" t="s">
        <v>94</v>
      </c>
      <c r="D95" s="13">
        <v>583</v>
      </c>
      <c r="E95" s="13">
        <v>266</v>
      </c>
      <c r="F95" s="18">
        <v>13215</v>
      </c>
      <c r="G95" s="23">
        <v>86.53</v>
      </c>
    </row>
    <row r="96" spans="2:7" ht="12.75">
      <c r="B96" s="11">
        <v>88</v>
      </c>
      <c r="C96" s="12" t="s">
        <v>95</v>
      </c>
      <c r="D96" s="13">
        <v>3883</v>
      </c>
      <c r="E96" s="13">
        <v>1839</v>
      </c>
      <c r="F96" s="18">
        <v>84910</v>
      </c>
      <c r="G96" s="23">
        <v>614.98</v>
      </c>
    </row>
    <row r="97" spans="2:7" ht="12.75">
      <c r="B97" s="11">
        <v>89</v>
      </c>
      <c r="C97" s="12" t="s">
        <v>96</v>
      </c>
      <c r="D97" s="13">
        <v>1961</v>
      </c>
      <c r="E97" s="13">
        <v>861</v>
      </c>
      <c r="F97" s="18">
        <v>37381</v>
      </c>
      <c r="G97" s="23">
        <v>245.24</v>
      </c>
    </row>
    <row r="98" spans="2:7" ht="12.75">
      <c r="B98" s="11">
        <v>90</v>
      </c>
      <c r="C98" s="12" t="s">
        <v>97</v>
      </c>
      <c r="D98" s="13">
        <v>1314</v>
      </c>
      <c r="E98" s="13">
        <v>811</v>
      </c>
      <c r="F98" s="18">
        <v>31127</v>
      </c>
      <c r="G98" s="23">
        <v>205.14</v>
      </c>
    </row>
    <row r="99" spans="2:7" ht="12.75">
      <c r="B99" s="11">
        <v>91</v>
      </c>
      <c r="C99" s="12" t="s">
        <v>98</v>
      </c>
      <c r="D99" s="13">
        <v>354</v>
      </c>
      <c r="E99" s="13">
        <v>202</v>
      </c>
      <c r="F99" s="18">
        <v>9188</v>
      </c>
      <c r="G99" s="23">
        <v>57.89</v>
      </c>
    </row>
    <row r="100" spans="2:7" ht="12.75">
      <c r="B100" s="11">
        <v>92</v>
      </c>
      <c r="C100" s="12" t="s">
        <v>99</v>
      </c>
      <c r="D100" s="13">
        <v>787</v>
      </c>
      <c r="E100" s="13">
        <v>520</v>
      </c>
      <c r="F100" s="18">
        <v>20714</v>
      </c>
      <c r="G100" s="23">
        <v>106.25</v>
      </c>
    </row>
    <row r="101" spans="2:7" ht="12.75">
      <c r="B101" s="11">
        <v>93</v>
      </c>
      <c r="C101" s="12" t="s">
        <v>100</v>
      </c>
      <c r="D101" s="13">
        <v>1424</v>
      </c>
      <c r="E101" s="13">
        <v>1113</v>
      </c>
      <c r="F101" s="18">
        <v>39550</v>
      </c>
      <c r="G101" s="23">
        <v>232.45</v>
      </c>
    </row>
    <row r="102" spans="2:7" ht="12.75">
      <c r="B102" s="11">
        <v>94</v>
      </c>
      <c r="C102" s="12" t="s">
        <v>101</v>
      </c>
      <c r="D102" s="13">
        <v>1177</v>
      </c>
      <c r="E102" s="13">
        <v>624</v>
      </c>
      <c r="F102" s="18">
        <v>25212</v>
      </c>
      <c r="G102" s="23">
        <v>152.89</v>
      </c>
    </row>
    <row r="103" spans="2:7" ht="12.75">
      <c r="B103" s="11">
        <v>95</v>
      </c>
      <c r="C103" s="12" t="s">
        <v>102</v>
      </c>
      <c r="D103" s="13">
        <v>394</v>
      </c>
      <c r="E103" s="13">
        <v>140</v>
      </c>
      <c r="F103" s="18">
        <v>8591</v>
      </c>
      <c r="G103" s="23">
        <v>47.61</v>
      </c>
    </row>
    <row r="104" spans="2:7" ht="12.75">
      <c r="B104" s="11">
        <v>96</v>
      </c>
      <c r="C104" s="12" t="s">
        <v>103</v>
      </c>
      <c r="D104" s="13">
        <v>1334</v>
      </c>
      <c r="E104" s="13">
        <v>701</v>
      </c>
      <c r="F104" s="18">
        <v>24160</v>
      </c>
      <c r="G104" s="23">
        <v>190.99</v>
      </c>
    </row>
    <row r="105" spans="2:7" ht="12.75">
      <c r="B105" s="11">
        <v>97</v>
      </c>
      <c r="C105" s="12" t="s">
        <v>104</v>
      </c>
      <c r="D105" s="13">
        <v>851</v>
      </c>
      <c r="E105" s="13">
        <v>505</v>
      </c>
      <c r="F105" s="18">
        <v>27610</v>
      </c>
      <c r="G105" s="23">
        <v>112.4</v>
      </c>
    </row>
    <row r="106" spans="2:7" ht="12.75">
      <c r="B106" s="11">
        <v>98</v>
      </c>
      <c r="C106" s="12" t="s">
        <v>105</v>
      </c>
      <c r="D106" s="13">
        <v>1139</v>
      </c>
      <c r="E106" s="13">
        <v>436</v>
      </c>
      <c r="F106" s="18">
        <v>29759</v>
      </c>
      <c r="G106" s="23">
        <v>122.91</v>
      </c>
    </row>
    <row r="107" spans="2:7" ht="12.75">
      <c r="B107" s="11">
        <v>99</v>
      </c>
      <c r="C107" s="12" t="s">
        <v>106</v>
      </c>
      <c r="D107" s="13">
        <v>1261</v>
      </c>
      <c r="E107" s="13">
        <v>1110</v>
      </c>
      <c r="F107" s="18">
        <v>30508</v>
      </c>
      <c r="G107" s="23">
        <v>183.72</v>
      </c>
    </row>
    <row r="108" spans="2:7" ht="12.75">
      <c r="B108" s="11">
        <v>100</v>
      </c>
      <c r="C108" s="12" t="s">
        <v>107</v>
      </c>
      <c r="D108" s="13">
        <v>4154</v>
      </c>
      <c r="E108" s="13">
        <v>1680</v>
      </c>
      <c r="F108" s="18">
        <v>76752</v>
      </c>
      <c r="G108" s="23">
        <v>215.12</v>
      </c>
    </row>
    <row r="109" spans="2:7" ht="12.75">
      <c r="B109" s="11">
        <v>101</v>
      </c>
      <c r="C109" s="12" t="s">
        <v>108</v>
      </c>
      <c r="D109" s="13">
        <v>677</v>
      </c>
      <c r="E109" s="13">
        <v>307</v>
      </c>
      <c r="F109" s="18">
        <v>12249</v>
      </c>
      <c r="G109" s="23">
        <v>72.37</v>
      </c>
    </row>
    <row r="110" spans="2:7" ht="12.75">
      <c r="B110" s="11">
        <v>102</v>
      </c>
      <c r="C110" s="12" t="s">
        <v>109</v>
      </c>
      <c r="D110" s="13">
        <v>269</v>
      </c>
      <c r="E110" s="13">
        <v>174</v>
      </c>
      <c r="F110" s="18">
        <v>8534</v>
      </c>
      <c r="G110" s="23">
        <v>51.75</v>
      </c>
    </row>
    <row r="111" spans="2:7" ht="12.75">
      <c r="B111" s="11">
        <v>103</v>
      </c>
      <c r="C111" s="12" t="s">
        <v>110</v>
      </c>
      <c r="D111" s="13">
        <v>527</v>
      </c>
      <c r="E111" s="13">
        <v>404</v>
      </c>
      <c r="F111" s="18">
        <v>16177</v>
      </c>
      <c r="G111" s="23">
        <v>107.15</v>
      </c>
    </row>
    <row r="112" spans="2:7" ht="12.75">
      <c r="B112" s="11">
        <v>104</v>
      </c>
      <c r="C112" s="12" t="s">
        <v>111</v>
      </c>
      <c r="D112" s="13">
        <v>825</v>
      </c>
      <c r="E112" s="13">
        <v>681</v>
      </c>
      <c r="F112" s="18">
        <v>28621</v>
      </c>
      <c r="G112" s="23">
        <v>146.73</v>
      </c>
    </row>
    <row r="113" spans="2:7" ht="12.75">
      <c r="B113" s="11">
        <v>105</v>
      </c>
      <c r="C113" s="12" t="s">
        <v>112</v>
      </c>
      <c r="D113" s="13">
        <v>378</v>
      </c>
      <c r="E113" s="13">
        <v>258</v>
      </c>
      <c r="F113" s="18">
        <v>12668</v>
      </c>
      <c r="G113" s="23">
        <v>95.95</v>
      </c>
    </row>
    <row r="114" spans="2:7" ht="12.75">
      <c r="B114" s="11">
        <v>106</v>
      </c>
      <c r="C114" s="12" t="s">
        <v>113</v>
      </c>
      <c r="D114" s="13">
        <v>257</v>
      </c>
      <c r="E114" s="13">
        <v>153</v>
      </c>
      <c r="F114" s="18">
        <v>8655</v>
      </c>
      <c r="G114" s="23">
        <v>60.33</v>
      </c>
    </row>
    <row r="115" spans="2:7" ht="12.75">
      <c r="B115" s="11">
        <v>107</v>
      </c>
      <c r="C115" s="12" t="s">
        <v>114</v>
      </c>
      <c r="D115" s="13">
        <v>3828</v>
      </c>
      <c r="E115" s="13">
        <v>2010</v>
      </c>
      <c r="F115" s="18">
        <v>86039</v>
      </c>
      <c r="G115" s="23">
        <v>448.63</v>
      </c>
    </row>
    <row r="116" spans="2:7" ht="12.75">
      <c r="B116" s="11">
        <v>108</v>
      </c>
      <c r="C116" s="12" t="s">
        <v>115</v>
      </c>
      <c r="D116" s="13">
        <v>2164</v>
      </c>
      <c r="E116" s="13">
        <v>1329</v>
      </c>
      <c r="F116" s="18">
        <v>42369</v>
      </c>
      <c r="G116" s="23">
        <v>274.13</v>
      </c>
    </row>
    <row r="117" spans="2:7" ht="12.75">
      <c r="B117" s="11">
        <v>109</v>
      </c>
      <c r="C117" s="12" t="s">
        <v>116</v>
      </c>
      <c r="D117" s="13">
        <v>920</v>
      </c>
      <c r="E117" s="13">
        <v>472</v>
      </c>
      <c r="F117" s="18">
        <v>20812</v>
      </c>
      <c r="G117" s="23">
        <v>110.48</v>
      </c>
    </row>
    <row r="118" spans="2:7" ht="12.75">
      <c r="B118" s="11">
        <v>110</v>
      </c>
      <c r="C118" s="12" t="s">
        <v>117</v>
      </c>
      <c r="D118" s="13">
        <v>754</v>
      </c>
      <c r="E118" s="13">
        <v>376</v>
      </c>
      <c r="F118" s="18">
        <v>19129</v>
      </c>
      <c r="G118" s="23">
        <v>113.34</v>
      </c>
    </row>
    <row r="119" spans="2:7" ht="12.75">
      <c r="B119" s="11">
        <v>111</v>
      </c>
      <c r="C119" s="12" t="s">
        <v>118</v>
      </c>
      <c r="D119" s="13">
        <v>1033</v>
      </c>
      <c r="E119" s="13">
        <v>603</v>
      </c>
      <c r="F119" s="18">
        <v>22281</v>
      </c>
      <c r="G119" s="23">
        <v>122.22</v>
      </c>
    </row>
    <row r="120" spans="2:7" ht="12.75">
      <c r="B120" s="11">
        <v>112</v>
      </c>
      <c r="C120" s="12" t="s">
        <v>119</v>
      </c>
      <c r="D120" s="13">
        <v>2527</v>
      </c>
      <c r="E120" s="13">
        <v>1364</v>
      </c>
      <c r="F120" s="18">
        <v>57455</v>
      </c>
      <c r="G120" s="23">
        <v>280.28</v>
      </c>
    </row>
    <row r="121" spans="2:7" ht="12.75">
      <c r="B121" s="11">
        <v>113</v>
      </c>
      <c r="C121" s="12" t="s">
        <v>120</v>
      </c>
      <c r="D121" s="13">
        <v>606</v>
      </c>
      <c r="E121" s="13">
        <v>296</v>
      </c>
      <c r="F121" s="18">
        <v>11093</v>
      </c>
      <c r="G121" s="23">
        <v>72.91</v>
      </c>
    </row>
    <row r="122" spans="2:7" ht="12.75">
      <c r="B122" s="11">
        <v>114</v>
      </c>
      <c r="C122" s="12" t="s">
        <v>121</v>
      </c>
      <c r="D122" s="13">
        <v>608</v>
      </c>
      <c r="E122" s="13">
        <v>277</v>
      </c>
      <c r="F122" s="18">
        <v>10745</v>
      </c>
      <c r="G122" s="23">
        <v>73.63</v>
      </c>
    </row>
    <row r="123" spans="2:7" ht="12.75">
      <c r="B123" s="11">
        <v>115</v>
      </c>
      <c r="C123" s="12" t="s">
        <v>122</v>
      </c>
      <c r="D123" s="13">
        <v>763</v>
      </c>
      <c r="E123" s="13">
        <v>330</v>
      </c>
      <c r="F123" s="18">
        <v>11524</v>
      </c>
      <c r="G123" s="23">
        <v>74.47</v>
      </c>
    </row>
    <row r="124" spans="2:7" ht="12.75">
      <c r="B124" s="11">
        <v>116</v>
      </c>
      <c r="C124" s="12" t="s">
        <v>123</v>
      </c>
      <c r="D124" s="13">
        <v>5689</v>
      </c>
      <c r="E124" s="13">
        <v>3031</v>
      </c>
      <c r="F124" s="18">
        <v>100658</v>
      </c>
      <c r="G124" s="23">
        <v>655.24</v>
      </c>
    </row>
    <row r="125" spans="2:7" ht="12.75">
      <c r="B125" s="11">
        <v>117</v>
      </c>
      <c r="C125" s="12" t="s">
        <v>124</v>
      </c>
      <c r="D125" s="13">
        <v>2286</v>
      </c>
      <c r="E125" s="13">
        <v>1120</v>
      </c>
      <c r="F125" s="18">
        <v>48063</v>
      </c>
      <c r="G125" s="23">
        <v>196.44</v>
      </c>
    </row>
    <row r="126" spans="2:7" ht="12.75">
      <c r="B126" s="11">
        <v>118</v>
      </c>
      <c r="C126" s="12" t="s">
        <v>125</v>
      </c>
      <c r="D126" s="13">
        <v>1335</v>
      </c>
      <c r="E126" s="13">
        <v>811</v>
      </c>
      <c r="F126" s="18">
        <v>32216</v>
      </c>
      <c r="G126" s="23">
        <v>162.72</v>
      </c>
    </row>
    <row r="127" spans="2:7" ht="12.75">
      <c r="B127" s="11">
        <v>119</v>
      </c>
      <c r="C127" s="12" t="s">
        <v>126</v>
      </c>
      <c r="D127" s="13">
        <v>1753</v>
      </c>
      <c r="E127" s="13">
        <v>727</v>
      </c>
      <c r="F127" s="18">
        <v>31721</v>
      </c>
      <c r="G127" s="23">
        <v>170.55</v>
      </c>
    </row>
    <row r="128" spans="2:7" ht="12.75">
      <c r="B128" s="11">
        <v>120</v>
      </c>
      <c r="C128" s="12" t="s">
        <v>127</v>
      </c>
      <c r="D128" s="13">
        <v>1896</v>
      </c>
      <c r="E128" s="13">
        <v>1074</v>
      </c>
      <c r="F128" s="18">
        <v>41520</v>
      </c>
      <c r="G128" s="23">
        <v>207.17</v>
      </c>
    </row>
    <row r="129" spans="2:7" ht="12.75">
      <c r="B129" s="11">
        <v>121</v>
      </c>
      <c r="C129" s="12" t="s">
        <v>128</v>
      </c>
      <c r="D129" s="13">
        <v>2495</v>
      </c>
      <c r="E129" s="13">
        <v>1207</v>
      </c>
      <c r="F129" s="18">
        <v>44300</v>
      </c>
      <c r="G129" s="23">
        <v>265.9</v>
      </c>
    </row>
    <row r="130" spans="2:7" ht="12.75">
      <c r="B130" s="11">
        <v>122</v>
      </c>
      <c r="C130" s="12" t="s">
        <v>129</v>
      </c>
      <c r="D130" s="13">
        <v>3078</v>
      </c>
      <c r="E130" s="13">
        <v>1650</v>
      </c>
      <c r="F130" s="18">
        <v>55575</v>
      </c>
      <c r="G130" s="23">
        <v>295.72</v>
      </c>
    </row>
    <row r="131" spans="2:7" ht="12.75">
      <c r="B131" s="11">
        <v>123</v>
      </c>
      <c r="C131" s="19" t="s">
        <v>130</v>
      </c>
      <c r="D131" s="13">
        <v>4043</v>
      </c>
      <c r="E131" s="13">
        <v>2272</v>
      </c>
      <c r="F131" s="18">
        <v>93702</v>
      </c>
      <c r="G131" s="23">
        <v>550.92</v>
      </c>
    </row>
    <row r="132" spans="2:7" ht="12.75">
      <c r="B132" s="11">
        <v>124</v>
      </c>
      <c r="C132" s="19" t="s">
        <v>131</v>
      </c>
      <c r="D132" s="13">
        <v>1979</v>
      </c>
      <c r="E132" s="13">
        <v>1040</v>
      </c>
      <c r="F132" s="18">
        <v>36933</v>
      </c>
      <c r="G132" s="23">
        <v>280.94</v>
      </c>
    </row>
    <row r="133" spans="2:7" ht="12.75">
      <c r="B133" s="11">
        <v>125</v>
      </c>
      <c r="C133" s="19" t="s">
        <v>132</v>
      </c>
      <c r="D133" s="13">
        <v>1140</v>
      </c>
      <c r="E133" s="13">
        <v>566</v>
      </c>
      <c r="F133" s="13">
        <v>44275</v>
      </c>
      <c r="G133" s="23">
        <v>188.01</v>
      </c>
    </row>
    <row r="134" spans="2:9" ht="12.75">
      <c r="B134" s="14"/>
      <c r="C134" s="15" t="s">
        <v>133</v>
      </c>
      <c r="D134" s="16">
        <f>SUM(D9:D133)</f>
        <v>228340</v>
      </c>
      <c r="E134" s="16">
        <f>SUM(E9:E133)</f>
        <v>134881</v>
      </c>
      <c r="F134" s="13">
        <f>SUM(F9:F133)</f>
        <v>5185207</v>
      </c>
      <c r="G134" s="24">
        <f>SUM(G9:G133)</f>
        <v>31100.800000000007</v>
      </c>
      <c r="H134" s="22"/>
      <c r="I134" s="22"/>
    </row>
    <row r="136" ht="12.75">
      <c r="E136" s="25"/>
    </row>
  </sheetData>
  <mergeCells count="1"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ZZZ</cp:lastModifiedBy>
  <cp:lastPrinted>2011-12-01T12:30:56Z</cp:lastPrinted>
  <dcterms:created xsi:type="dcterms:W3CDTF">1996-10-08T23:32:33Z</dcterms:created>
  <dcterms:modified xsi:type="dcterms:W3CDTF">2012-02-06T09:55:08Z</dcterms:modified>
  <cp:category/>
  <cp:version/>
  <cp:contentType/>
  <cp:contentStatus/>
</cp:coreProperties>
</file>